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heckCompatibility="1" defaultThemeVersion="124226"/>
  <bookViews>
    <workbookView xWindow="480" yWindow="15" windowWidth="15450" windowHeight="8130"/>
  </bookViews>
  <sheets>
    <sheet name="RaSwot cvicna" sheetId="3" r:id="rId1"/>
  </sheets>
  <definedNames>
    <definedName name="_xlnm.Print_Area" localSheetId="0">'RaSwot cvicna'!$A$1:$M$30</definedName>
  </definedNames>
  <calcPr calcId="125725"/>
</workbook>
</file>

<file path=xl/calcChain.xml><?xml version="1.0" encoding="utf-8"?>
<calcChain xmlns="http://schemas.openxmlformats.org/spreadsheetml/2006/main">
  <c r="D4" i="3"/>
  <c r="D5"/>
  <c r="D6"/>
  <c r="D7"/>
  <c r="D8"/>
  <c r="D9"/>
  <c r="D10"/>
  <c r="D11"/>
  <c r="D12"/>
  <c r="D13"/>
  <c r="D3"/>
  <c r="C4"/>
  <c r="C5"/>
  <c r="C6"/>
  <c r="C7"/>
  <c r="C8"/>
  <c r="C9"/>
  <c r="C10"/>
  <c r="C11"/>
  <c r="C12"/>
  <c r="C13"/>
  <c r="C3"/>
  <c r="K19"/>
  <c r="L19"/>
  <c r="K20"/>
  <c r="L20"/>
  <c r="K21"/>
  <c r="L21"/>
  <c r="K22"/>
  <c r="L22"/>
  <c r="K23"/>
  <c r="L23"/>
  <c r="K24"/>
  <c r="L24"/>
  <c r="K25"/>
  <c r="L25"/>
  <c r="K26"/>
  <c r="L26"/>
  <c r="K27"/>
  <c r="L27"/>
  <c r="K28"/>
  <c r="L28"/>
  <c r="L18"/>
  <c r="C19"/>
  <c r="D19"/>
  <c r="C20"/>
  <c r="D20"/>
  <c r="C21"/>
  <c r="D21"/>
  <c r="C22"/>
  <c r="D22"/>
  <c r="C23"/>
  <c r="D23"/>
  <c r="C24"/>
  <c r="D24"/>
  <c r="C25"/>
  <c r="D25"/>
  <c r="C26"/>
  <c r="D26"/>
  <c r="C27"/>
  <c r="D27"/>
  <c r="C28"/>
  <c r="D28"/>
  <c r="K4"/>
  <c r="L4"/>
  <c r="K5"/>
  <c r="L5"/>
  <c r="K6"/>
  <c r="L6"/>
  <c r="K7"/>
  <c r="L7"/>
  <c r="K8"/>
  <c r="L8"/>
  <c r="K9"/>
  <c r="L9"/>
  <c r="K10"/>
  <c r="L10"/>
  <c r="K11"/>
  <c r="L11"/>
  <c r="K12"/>
  <c r="L12"/>
  <c r="K13"/>
  <c r="L13"/>
  <c r="L3"/>
  <c r="K18" l="1"/>
  <c r="K16" l="1"/>
  <c r="D18" l="1"/>
  <c r="C18"/>
  <c r="K3"/>
  <c r="K14" s="1"/>
  <c r="M16" l="1"/>
  <c r="L16"/>
  <c r="I16" s="1"/>
  <c r="C16"/>
  <c r="L14"/>
  <c r="I14" s="1"/>
  <c r="M14"/>
  <c r="D16"/>
  <c r="B16" l="1"/>
  <c r="E16"/>
  <c r="C14"/>
  <c r="B14" l="1"/>
  <c r="G14" s="1"/>
  <c r="D14"/>
  <c r="E14" s="1"/>
  <c r="G16" l="1"/>
</calcChain>
</file>

<file path=xl/sharedStrings.xml><?xml version="1.0" encoding="utf-8"?>
<sst xmlns="http://schemas.openxmlformats.org/spreadsheetml/2006/main" count="27" uniqueCount="15">
  <si>
    <t>váha</t>
  </si>
  <si>
    <t>hodn.</t>
  </si>
  <si>
    <t>refer</t>
  </si>
  <si>
    <t>real</t>
  </si>
  <si>
    <t>HB</t>
  </si>
  <si>
    <r>
      <rPr>
        <b/>
        <sz val="9"/>
        <color theme="1"/>
        <rFont val="Arial Narrow"/>
        <family val="2"/>
        <charset val="238"/>
      </rPr>
      <t xml:space="preserve">Zdroj: </t>
    </r>
    <r>
      <rPr>
        <sz val="9"/>
        <color theme="1"/>
        <rFont val="Arial Narrow"/>
        <family val="2"/>
        <charset val="238"/>
      </rPr>
      <t>Peter Jahn vlastné spracovanie február 2015</t>
    </r>
  </si>
  <si>
    <r>
      <rPr>
        <b/>
        <sz val="9"/>
        <color theme="1"/>
        <rFont val="Arial Narrow"/>
        <family val="2"/>
        <charset val="238"/>
      </rPr>
      <t>Motivácia</t>
    </r>
    <r>
      <rPr>
        <b/>
        <i/>
        <sz val="9"/>
        <color theme="1"/>
        <rFont val="Arial Narrow"/>
        <family val="2"/>
        <charset val="238"/>
      </rPr>
      <t xml:space="preserve">, </t>
    </r>
    <r>
      <rPr>
        <i/>
        <sz val="9"/>
        <color theme="1"/>
        <rFont val="Arial Narrow"/>
        <family val="2"/>
        <charset val="238"/>
      </rPr>
      <t>túžba pokračovať (</t>
    </r>
    <r>
      <rPr>
        <b/>
        <i/>
        <sz val="9"/>
        <color theme="1"/>
        <rFont val="Arial Narrow"/>
        <family val="2"/>
        <charset val="238"/>
      </rPr>
      <t>1)</t>
    </r>
  </si>
  <si>
    <r>
      <t xml:space="preserve">Vnútorné prostredie - JA
</t>
    </r>
    <r>
      <rPr>
        <sz val="9"/>
        <color indexed="8"/>
        <rFont val="Arial Narrow"/>
        <family val="2"/>
        <charset val="238"/>
      </rPr>
      <t>(moje vlastnosti, konanie a správanie)</t>
    </r>
  </si>
  <si>
    <r>
      <t xml:space="preserve">Vonkajšie okolie
</t>
    </r>
    <r>
      <rPr>
        <sz val="9"/>
        <color theme="1"/>
        <rFont val="Arial Narrow"/>
        <family val="2"/>
        <charset val="238"/>
      </rPr>
      <t>(všetko vôkol mňa)</t>
    </r>
  </si>
  <si>
    <r>
      <t>Cvičná aplikácia R</t>
    </r>
    <r>
      <rPr>
        <b/>
        <u/>
        <sz val="10"/>
        <color theme="1"/>
        <rFont val="Arial Narrow"/>
        <family val="2"/>
        <charset val="238"/>
      </rPr>
      <t>A</t>
    </r>
    <r>
      <rPr>
        <b/>
        <u/>
        <sz val="14"/>
        <color theme="1"/>
        <rFont val="Arial Narrow"/>
        <family val="2"/>
        <charset val="238"/>
      </rPr>
      <t>S</t>
    </r>
    <r>
      <rPr>
        <b/>
        <u/>
        <sz val="10"/>
        <color theme="1"/>
        <rFont val="Arial Narrow"/>
        <family val="2"/>
        <charset val="238"/>
      </rPr>
      <t>WOT</t>
    </r>
    <r>
      <rPr>
        <b/>
        <u/>
        <sz val="14"/>
        <color theme="1"/>
        <rFont val="Arial Narrow"/>
        <family val="2"/>
        <charset val="238"/>
      </rPr>
      <t xml:space="preserve">
</t>
    </r>
    <r>
      <rPr>
        <i/>
        <sz val="14"/>
        <color theme="1"/>
        <rFont val="Arial Narrow"/>
        <family val="2"/>
        <charset val="238"/>
      </rPr>
      <t>(komparatívna)</t>
    </r>
  </si>
  <si>
    <r>
      <rPr>
        <b/>
        <i/>
        <sz val="9"/>
        <color indexed="8"/>
        <rFont val="Arial Narrow"/>
        <family val="2"/>
        <charset val="238"/>
      </rPr>
      <t>Silné v/v väzby</t>
    </r>
    <r>
      <rPr>
        <i/>
        <sz val="9"/>
        <color indexed="8"/>
        <rFont val="Arial Narrow"/>
        <family val="2"/>
        <charset val="238"/>
      </rPr>
      <t xml:space="preserve">
(moje prednosti, v čom som hviezda)</t>
    </r>
  </si>
  <si>
    <r>
      <rPr>
        <b/>
        <i/>
        <sz val="9"/>
        <color indexed="8"/>
        <rFont val="Arial Narrow"/>
        <family val="2"/>
        <charset val="238"/>
      </rPr>
      <t>Slabé v/v väzby</t>
    </r>
    <r>
      <rPr>
        <i/>
        <sz val="9"/>
        <color indexed="8"/>
        <rFont val="Arial Narrow"/>
        <family val="2"/>
        <charset val="238"/>
      </rPr>
      <t xml:space="preserve">
(moje nedostatky, čo musím vylepšiť)</t>
    </r>
  </si>
  <si>
    <r>
      <t xml:space="preserve">Vonkajšie v/v väzby pozitívne
</t>
    </r>
    <r>
      <rPr>
        <sz val="9"/>
        <color indexed="8"/>
        <rFont val="Arial Narrow"/>
        <family val="2"/>
        <charset val="238"/>
      </rPr>
      <t>(kto/čo napomáha mojej snahe)</t>
    </r>
  </si>
  <si>
    <r>
      <t xml:space="preserve">Vonkajšie v/v väzby negatívne
</t>
    </r>
    <r>
      <rPr>
        <sz val="9"/>
        <color indexed="8"/>
        <rFont val="Arial Narrow"/>
        <family val="2"/>
        <charset val="238"/>
      </rPr>
      <t>(kto/čo mi prekáža v dosiahnutí cieľa)</t>
    </r>
  </si>
  <si>
    <t>°Reme</t>
  </si>
</sst>
</file>

<file path=xl/styles.xml><?xml version="1.0" encoding="utf-8"?>
<styleSheet xmlns="http://schemas.openxmlformats.org/spreadsheetml/2006/main">
  <numFmts count="1">
    <numFmt numFmtId="164" formatCode="#,##0_ ;[Red]\-#,##0\ "/>
  </numFmts>
  <fonts count="14">
    <font>
      <sz val="11"/>
      <color theme="1"/>
      <name val="Calibri"/>
      <family val="2"/>
      <charset val="238"/>
      <scheme val="minor"/>
    </font>
    <font>
      <i/>
      <sz val="9"/>
      <color theme="1"/>
      <name val="Arial Narrow"/>
      <family val="2"/>
      <charset val="238"/>
    </font>
    <font>
      <b/>
      <sz val="9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sz val="9"/>
      <color indexed="8"/>
      <name val="Arial Narrow"/>
      <family val="2"/>
      <charset val="238"/>
    </font>
    <font>
      <b/>
      <i/>
      <sz val="9"/>
      <color theme="1"/>
      <name val="Arial Narrow"/>
      <family val="2"/>
      <charset val="238"/>
    </font>
    <font>
      <i/>
      <sz val="9"/>
      <color indexed="8"/>
      <name val="Arial Narrow"/>
      <family val="2"/>
      <charset val="238"/>
    </font>
    <font>
      <b/>
      <i/>
      <sz val="9"/>
      <color indexed="8"/>
      <name val="Arial Narrow"/>
      <family val="2"/>
      <charset val="238"/>
    </font>
    <font>
      <b/>
      <i/>
      <sz val="9"/>
      <color rgb="FF000000"/>
      <name val="Arial Narrow"/>
      <family val="2"/>
      <charset val="238"/>
    </font>
    <font>
      <b/>
      <sz val="9"/>
      <color rgb="FF000000"/>
      <name val="Arial Narrow"/>
      <family val="2"/>
      <charset val="238"/>
    </font>
    <font>
      <b/>
      <u/>
      <sz val="14"/>
      <color theme="1"/>
      <name val="Arial Narrow"/>
      <family val="2"/>
      <charset val="238"/>
    </font>
    <font>
      <i/>
      <sz val="14"/>
      <color theme="1"/>
      <name val="Arial Narrow"/>
      <family val="2"/>
      <charset val="238"/>
    </font>
    <font>
      <b/>
      <i/>
      <sz val="12"/>
      <color theme="1"/>
      <name val="Arial Narrow"/>
      <family val="2"/>
      <charset val="238"/>
    </font>
    <font>
      <b/>
      <u/>
      <sz val="10"/>
      <color theme="1"/>
      <name val="Arial Narrow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FF66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FF66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3" fillId="2" borderId="0" xfId="0" applyFont="1" applyFill="1" applyBorder="1" applyProtection="1">
      <protection hidden="1"/>
    </xf>
    <xf numFmtId="0" fontId="3" fillId="2" borderId="0" xfId="0" applyFont="1" applyFill="1" applyProtection="1">
      <protection hidden="1"/>
    </xf>
    <xf numFmtId="0" fontId="3" fillId="3" borderId="7" xfId="0" applyFont="1" applyFill="1" applyBorder="1" applyAlignment="1" applyProtection="1">
      <alignment horizontal="center" vertical="center" wrapText="1"/>
      <protection hidden="1"/>
    </xf>
    <xf numFmtId="0" fontId="3" fillId="3" borderId="11" xfId="0" applyFont="1" applyFill="1" applyBorder="1" applyAlignment="1" applyProtection="1">
      <alignment horizontal="center" vertical="center" wrapText="1"/>
      <protection hidden="1"/>
    </xf>
    <xf numFmtId="0" fontId="3" fillId="3" borderId="33" xfId="0" applyFont="1" applyFill="1" applyBorder="1" applyAlignment="1" applyProtection="1">
      <alignment horizontal="center" vertical="center" wrapText="1"/>
      <protection hidden="1"/>
    </xf>
    <xf numFmtId="0" fontId="3" fillId="3" borderId="8" xfId="0" applyFont="1" applyFill="1" applyBorder="1" applyAlignment="1" applyProtection="1">
      <alignment horizontal="center" vertical="center" wrapText="1"/>
      <protection hidden="1"/>
    </xf>
    <xf numFmtId="0" fontId="3" fillId="3" borderId="19" xfId="0" applyFont="1" applyFill="1" applyBorder="1" applyAlignment="1" applyProtection="1">
      <alignment horizontal="center" vertical="center" wrapText="1"/>
      <protection hidden="1"/>
    </xf>
    <xf numFmtId="0" fontId="3" fillId="3" borderId="21" xfId="0" applyFont="1" applyFill="1" applyBorder="1" applyAlignment="1" applyProtection="1">
      <alignment horizontal="center" vertical="center" wrapText="1"/>
      <protection hidden="1"/>
    </xf>
    <xf numFmtId="0" fontId="3" fillId="3" borderId="3" xfId="0" applyFont="1" applyFill="1" applyBorder="1" applyAlignment="1" applyProtection="1">
      <alignment horizontal="center" vertical="center" wrapText="1"/>
      <protection hidden="1"/>
    </xf>
    <xf numFmtId="0" fontId="3" fillId="3" borderId="23" xfId="0" applyFont="1" applyFill="1" applyBorder="1" applyAlignment="1" applyProtection="1">
      <alignment horizontal="center" vertical="center" wrapText="1"/>
      <protection hidden="1"/>
    </xf>
    <xf numFmtId="0" fontId="5" fillId="8" borderId="17" xfId="0" applyFont="1" applyFill="1" applyBorder="1" applyAlignment="1" applyProtection="1">
      <alignment horizontal="center" vertical="center" wrapText="1"/>
      <protection hidden="1"/>
    </xf>
    <xf numFmtId="0" fontId="3" fillId="3" borderId="39" xfId="0" applyFont="1" applyFill="1" applyBorder="1" applyAlignment="1" applyProtection="1">
      <alignment horizontal="center" vertical="center" wrapText="1"/>
      <protection hidden="1"/>
    </xf>
    <xf numFmtId="0" fontId="5" fillId="5" borderId="18" xfId="0" applyFont="1" applyFill="1" applyBorder="1" applyAlignment="1" applyProtection="1">
      <alignment horizontal="center" vertical="center"/>
      <protection hidden="1"/>
    </xf>
    <xf numFmtId="0" fontId="5" fillId="5" borderId="17" xfId="0" applyFont="1" applyFill="1" applyBorder="1" applyAlignment="1" applyProtection="1">
      <alignment horizontal="center" vertical="center"/>
      <protection hidden="1"/>
    </xf>
    <xf numFmtId="0" fontId="3" fillId="3" borderId="39" xfId="0" applyFont="1" applyFill="1" applyBorder="1" applyAlignment="1" applyProtection="1">
      <alignment horizontal="center" vertical="center"/>
      <protection hidden="1"/>
    </xf>
    <xf numFmtId="0" fontId="3" fillId="3" borderId="6" xfId="0" applyFont="1" applyFill="1" applyBorder="1" applyAlignment="1" applyProtection="1">
      <alignment horizontal="center" vertical="center" wrapText="1"/>
      <protection hidden="1"/>
    </xf>
    <xf numFmtId="0" fontId="5" fillId="8" borderId="9" xfId="0" applyFont="1" applyFill="1" applyBorder="1" applyAlignment="1" applyProtection="1">
      <alignment horizontal="center" vertical="center" wrapText="1"/>
      <protection hidden="1"/>
    </xf>
    <xf numFmtId="0" fontId="3" fillId="3" borderId="42" xfId="0" applyFont="1" applyFill="1" applyBorder="1" applyAlignment="1" applyProtection="1">
      <alignment horizontal="center" vertical="center" wrapText="1"/>
      <protection hidden="1"/>
    </xf>
    <xf numFmtId="0" fontId="5" fillId="5" borderId="10" xfId="0" applyFont="1" applyFill="1" applyBorder="1" applyAlignment="1" applyProtection="1">
      <alignment horizontal="center" vertical="center"/>
      <protection hidden="1"/>
    </xf>
    <xf numFmtId="0" fontId="5" fillId="5" borderId="9" xfId="0" applyFont="1" applyFill="1" applyBorder="1" applyAlignment="1" applyProtection="1">
      <alignment horizontal="center" vertical="center"/>
      <protection hidden="1"/>
    </xf>
    <xf numFmtId="0" fontId="3" fillId="3" borderId="42" xfId="0" applyFont="1" applyFill="1" applyBorder="1" applyAlignment="1" applyProtection="1">
      <alignment horizontal="center" vertical="center"/>
      <protection hidden="1"/>
    </xf>
    <xf numFmtId="0" fontId="5" fillId="8" borderId="10" xfId="0" applyFont="1" applyFill="1" applyBorder="1" applyAlignment="1" applyProtection="1">
      <alignment horizontal="center" vertical="center" wrapText="1"/>
      <protection hidden="1"/>
    </xf>
    <xf numFmtId="0" fontId="8" fillId="8" borderId="30" xfId="0" applyFont="1" applyFill="1" applyBorder="1" applyAlignment="1" applyProtection="1">
      <alignment horizontal="center" vertical="center" wrapText="1"/>
      <protection hidden="1"/>
    </xf>
    <xf numFmtId="0" fontId="8" fillId="8" borderId="32" xfId="0" applyFont="1" applyFill="1" applyBorder="1" applyAlignment="1" applyProtection="1">
      <alignment horizontal="center" vertical="center" wrapText="1"/>
      <protection hidden="1"/>
    </xf>
    <xf numFmtId="0" fontId="9" fillId="5" borderId="31" xfId="0" applyFont="1" applyFill="1" applyBorder="1" applyAlignment="1" applyProtection="1">
      <alignment horizontal="center" vertical="center"/>
      <protection hidden="1"/>
    </xf>
    <xf numFmtId="0" fontId="8" fillId="5" borderId="30" xfId="0" applyFont="1" applyFill="1" applyBorder="1" applyAlignment="1" applyProtection="1">
      <alignment horizontal="center" vertical="center" wrapText="1"/>
      <protection hidden="1"/>
    </xf>
    <xf numFmtId="0" fontId="9" fillId="5" borderId="34" xfId="0" applyFont="1" applyFill="1" applyBorder="1" applyAlignment="1" applyProtection="1">
      <alignment horizontal="center" vertical="center"/>
      <protection hidden="1"/>
    </xf>
    <xf numFmtId="0" fontId="8" fillId="5" borderId="32" xfId="0" applyFont="1" applyFill="1" applyBorder="1" applyAlignment="1" applyProtection="1">
      <alignment horizontal="center" vertical="center" wrapText="1"/>
      <protection hidden="1"/>
    </xf>
    <xf numFmtId="0" fontId="8" fillId="8" borderId="40" xfId="0" applyFont="1" applyFill="1" applyBorder="1" applyAlignment="1" applyProtection="1">
      <alignment horizontal="center" vertical="center" wrapText="1"/>
      <protection locked="0" hidden="1"/>
    </xf>
    <xf numFmtId="0" fontId="8" fillId="8" borderId="30" xfId="0" applyFont="1" applyFill="1" applyBorder="1" applyAlignment="1" applyProtection="1">
      <alignment horizontal="center" vertical="center" wrapText="1"/>
      <protection locked="0" hidden="1"/>
    </xf>
    <xf numFmtId="0" fontId="9" fillId="5" borderId="12" xfId="0" applyFont="1" applyFill="1" applyBorder="1" applyAlignment="1" applyProtection="1">
      <alignment horizontal="center" vertical="center"/>
      <protection locked="0" hidden="1"/>
    </xf>
    <xf numFmtId="0" fontId="9" fillId="5" borderId="13" xfId="0" applyFont="1" applyFill="1" applyBorder="1" applyAlignment="1" applyProtection="1">
      <alignment horizontal="center" vertical="center"/>
      <protection locked="0" hidden="1"/>
    </xf>
    <xf numFmtId="0" fontId="8" fillId="5" borderId="14" xfId="0" applyFont="1" applyFill="1" applyBorder="1" applyAlignment="1" applyProtection="1">
      <alignment horizontal="center" vertical="center" wrapText="1"/>
      <protection locked="0" hidden="1"/>
    </xf>
    <xf numFmtId="0" fontId="8" fillId="5" borderId="15" xfId="0" applyFont="1" applyFill="1" applyBorder="1" applyAlignment="1" applyProtection="1">
      <alignment horizontal="center" vertical="center" wrapText="1"/>
      <protection locked="0" hidden="1"/>
    </xf>
    <xf numFmtId="0" fontId="8" fillId="8" borderId="41" xfId="0" applyFont="1" applyFill="1" applyBorder="1" applyAlignment="1" applyProtection="1">
      <alignment horizontal="center" vertical="center" wrapText="1"/>
      <protection locked="0" hidden="1"/>
    </xf>
    <xf numFmtId="0" fontId="8" fillId="8" borderId="31" xfId="0" applyFont="1" applyFill="1" applyBorder="1" applyAlignment="1" applyProtection="1">
      <alignment horizontal="center" vertical="center" wrapText="1"/>
      <protection locked="0" hidden="1"/>
    </xf>
    <xf numFmtId="0" fontId="8" fillId="8" borderId="28" xfId="0" applyFont="1" applyFill="1" applyBorder="1" applyAlignment="1" applyProtection="1">
      <alignment horizontal="center" vertical="center" wrapText="1"/>
      <protection locked="0" hidden="1"/>
    </xf>
    <xf numFmtId="0" fontId="8" fillId="8" borderId="29" xfId="0" applyFont="1" applyFill="1" applyBorder="1" applyAlignment="1" applyProtection="1">
      <alignment horizontal="center" vertical="center" wrapText="1"/>
      <protection locked="0" hidden="1"/>
    </xf>
    <xf numFmtId="0" fontId="9" fillId="5" borderId="29" xfId="0" applyFont="1" applyFill="1" applyBorder="1" applyAlignment="1" applyProtection="1">
      <alignment horizontal="center" vertical="center"/>
      <protection locked="0" hidden="1"/>
    </xf>
    <xf numFmtId="0" fontId="8" fillId="5" borderId="28" xfId="0" applyFont="1" applyFill="1" applyBorder="1" applyAlignment="1" applyProtection="1">
      <alignment horizontal="center" vertical="center" wrapText="1"/>
      <protection locked="0" hidden="1"/>
    </xf>
    <xf numFmtId="0" fontId="9" fillId="5" borderId="31" xfId="0" applyFont="1" applyFill="1" applyBorder="1" applyAlignment="1" applyProtection="1">
      <alignment horizontal="center" vertical="center"/>
      <protection locked="0" hidden="1"/>
    </xf>
    <xf numFmtId="0" fontId="8" fillId="5" borderId="30" xfId="0" applyFont="1" applyFill="1" applyBorder="1" applyAlignment="1" applyProtection="1">
      <alignment horizontal="center" vertical="center" wrapText="1"/>
      <protection locked="0" hidden="1"/>
    </xf>
    <xf numFmtId="0" fontId="9" fillId="5" borderId="13" xfId="0" applyFont="1" applyFill="1" applyBorder="1" applyAlignment="1" applyProtection="1">
      <alignment horizontal="center" vertical="center"/>
      <protection hidden="1"/>
    </xf>
    <xf numFmtId="0" fontId="8" fillId="5" borderId="15" xfId="0" applyFont="1" applyFill="1" applyBorder="1" applyAlignment="1" applyProtection="1">
      <alignment horizontal="center" vertical="center" wrapText="1"/>
      <protection hidden="1"/>
    </xf>
    <xf numFmtId="0" fontId="8" fillId="8" borderId="31" xfId="0" applyFont="1" applyFill="1" applyBorder="1" applyAlignment="1" applyProtection="1">
      <alignment horizontal="center" vertical="center" wrapText="1"/>
      <protection hidden="1"/>
    </xf>
    <xf numFmtId="0" fontId="9" fillId="5" borderId="35" xfId="0" applyFont="1" applyFill="1" applyBorder="1" applyAlignment="1" applyProtection="1">
      <alignment horizontal="center" vertical="center"/>
      <protection hidden="1"/>
    </xf>
    <xf numFmtId="0" fontId="8" fillId="5" borderId="36" xfId="0" applyFont="1" applyFill="1" applyBorder="1" applyAlignment="1" applyProtection="1">
      <alignment horizontal="center" vertical="center" wrapText="1"/>
      <protection hidden="1"/>
    </xf>
    <xf numFmtId="0" fontId="8" fillId="8" borderId="34" xfId="0" applyFont="1" applyFill="1" applyBorder="1" applyAlignment="1" applyProtection="1">
      <alignment horizontal="center" vertical="center" wrapText="1"/>
      <protection hidden="1"/>
    </xf>
    <xf numFmtId="0" fontId="5" fillId="8" borderId="18" xfId="0" applyFont="1" applyFill="1" applyBorder="1" applyAlignment="1" applyProtection="1">
      <alignment horizontal="center" vertical="center" wrapText="1"/>
      <protection hidden="1"/>
    </xf>
    <xf numFmtId="0" fontId="10" fillId="4" borderId="1" xfId="0" applyFont="1" applyFill="1" applyBorder="1" applyAlignment="1" applyProtection="1">
      <alignment horizontal="center" vertical="top" wrapText="1"/>
      <protection hidden="1"/>
    </xf>
    <xf numFmtId="0" fontId="10" fillId="4" borderId="24" xfId="0" applyFont="1" applyFill="1" applyBorder="1" applyAlignment="1" applyProtection="1">
      <alignment horizontal="center" vertical="top" wrapText="1"/>
      <protection hidden="1"/>
    </xf>
    <xf numFmtId="0" fontId="10" fillId="4" borderId="2" xfId="0" applyFont="1" applyFill="1" applyBorder="1" applyAlignment="1" applyProtection="1">
      <alignment horizontal="center" vertical="top" wrapText="1"/>
      <protection hidden="1"/>
    </xf>
    <xf numFmtId="0" fontId="5" fillId="7" borderId="32" xfId="0" applyFont="1" applyFill="1" applyBorder="1" applyAlignment="1" applyProtection="1">
      <alignment horizontal="left" vertical="center" wrapText="1" indent="1"/>
      <protection hidden="1"/>
    </xf>
    <xf numFmtId="0" fontId="5" fillId="7" borderId="35" xfId="0" applyFont="1" applyFill="1" applyBorder="1" applyAlignment="1" applyProtection="1">
      <alignment horizontal="left" vertical="center" wrapText="1" indent="1"/>
      <protection hidden="1"/>
    </xf>
    <xf numFmtId="0" fontId="2" fillId="3" borderId="19" xfId="0" applyFont="1" applyFill="1" applyBorder="1" applyAlignment="1" applyProtection="1">
      <alignment horizontal="center" vertical="center" textRotation="90" wrapText="1"/>
      <protection hidden="1"/>
    </xf>
    <xf numFmtId="0" fontId="2" fillId="3" borderId="27" xfId="0" applyFont="1" applyFill="1" applyBorder="1" applyAlignment="1" applyProtection="1">
      <alignment horizontal="center" vertical="center" textRotation="90" wrapText="1"/>
      <protection hidden="1"/>
    </xf>
    <xf numFmtId="0" fontId="2" fillId="3" borderId="26" xfId="0" applyFont="1" applyFill="1" applyBorder="1" applyAlignment="1" applyProtection="1">
      <alignment horizontal="center" vertical="center" textRotation="90" wrapText="1"/>
      <protection hidden="1"/>
    </xf>
    <xf numFmtId="0" fontId="2" fillId="3" borderId="23" xfId="0" applyFont="1" applyFill="1" applyBorder="1" applyAlignment="1" applyProtection="1">
      <alignment horizontal="center" vertical="center" textRotation="90" wrapText="1"/>
      <protection hidden="1"/>
    </xf>
    <xf numFmtId="2" fontId="12" fillId="6" borderId="3" xfId="0" applyNumberFormat="1" applyFont="1" applyFill="1" applyBorder="1" applyAlignment="1" applyProtection="1">
      <alignment horizontal="center" vertical="center" wrapText="1"/>
      <protection hidden="1"/>
    </xf>
    <xf numFmtId="2" fontId="12" fillId="6" borderId="16" xfId="0" applyNumberFormat="1" applyFont="1" applyFill="1" applyBorder="1" applyAlignment="1" applyProtection="1">
      <alignment horizontal="center" vertical="center" wrapText="1"/>
      <protection hidden="1"/>
    </xf>
    <xf numFmtId="0" fontId="6" fillId="7" borderId="38" xfId="0" applyFont="1" applyFill="1" applyBorder="1" applyAlignment="1" applyProtection="1">
      <alignment horizontal="center" vertical="center" wrapText="1"/>
      <protection hidden="1"/>
    </xf>
    <xf numFmtId="0" fontId="6" fillId="7" borderId="2" xfId="0" applyFont="1" applyFill="1" applyBorder="1" applyAlignment="1" applyProtection="1">
      <alignment horizontal="center" vertical="center" wrapText="1"/>
      <protection hidden="1"/>
    </xf>
    <xf numFmtId="0" fontId="6" fillId="7" borderId="9" xfId="0" applyFont="1" applyFill="1" applyBorder="1" applyAlignment="1" applyProtection="1">
      <alignment horizontal="center" vertical="center" wrapText="1"/>
      <protection hidden="1"/>
    </xf>
    <xf numFmtId="0" fontId="6" fillId="7" borderId="37" xfId="0" applyFont="1" applyFill="1" applyBorder="1" applyAlignment="1" applyProtection="1">
      <alignment horizontal="center" vertical="center" wrapText="1"/>
      <protection hidden="1"/>
    </xf>
    <xf numFmtId="0" fontId="2" fillId="7" borderId="1" xfId="0" applyFont="1" applyFill="1" applyBorder="1" applyAlignment="1" applyProtection="1">
      <alignment horizontal="center" vertical="center" wrapText="1"/>
      <protection hidden="1"/>
    </xf>
    <xf numFmtId="0" fontId="2" fillId="7" borderId="24" xfId="0" applyFont="1" applyFill="1" applyBorder="1" applyAlignment="1" applyProtection="1">
      <alignment horizontal="center" vertical="center" wrapText="1"/>
      <protection hidden="1"/>
    </xf>
    <xf numFmtId="0" fontId="2" fillId="7" borderId="38" xfId="0" applyFont="1" applyFill="1" applyBorder="1" applyAlignment="1" applyProtection="1">
      <alignment horizontal="center" vertical="center" wrapText="1"/>
      <protection hidden="1"/>
    </xf>
    <xf numFmtId="0" fontId="2" fillId="7" borderId="2" xfId="0" applyFont="1" applyFill="1" applyBorder="1" applyAlignment="1" applyProtection="1">
      <alignment horizontal="center" vertical="center" wrapText="1"/>
      <protection hidden="1"/>
    </xf>
    <xf numFmtId="0" fontId="5" fillId="7" borderId="40" xfId="0" applyFont="1" applyFill="1" applyBorder="1" applyAlignment="1" applyProtection="1">
      <alignment horizontal="left" vertical="center" wrapText="1" indent="1"/>
      <protection locked="0" hidden="1"/>
    </xf>
    <xf numFmtId="0" fontId="5" fillId="7" borderId="12" xfId="0" applyFont="1" applyFill="1" applyBorder="1" applyAlignment="1" applyProtection="1">
      <alignment horizontal="left" vertical="center" wrapText="1" indent="1"/>
      <protection locked="0" hidden="1"/>
    </xf>
    <xf numFmtId="0" fontId="5" fillId="7" borderId="30" xfId="0" applyFont="1" applyFill="1" applyBorder="1" applyAlignment="1" applyProtection="1">
      <alignment horizontal="left" vertical="center" wrapText="1" indent="1"/>
      <protection locked="0" hidden="1"/>
    </xf>
    <xf numFmtId="0" fontId="5" fillId="7" borderId="13" xfId="0" applyFont="1" applyFill="1" applyBorder="1" applyAlignment="1" applyProtection="1">
      <alignment horizontal="left" vertical="center" wrapText="1" indent="1"/>
      <protection locked="0" hidden="1"/>
    </xf>
    <xf numFmtId="0" fontId="5" fillId="7" borderId="30" xfId="0" applyFont="1" applyFill="1" applyBorder="1" applyAlignment="1" applyProtection="1">
      <alignment horizontal="left" vertical="center" wrapText="1" indent="1"/>
      <protection hidden="1"/>
    </xf>
    <xf numFmtId="0" fontId="5" fillId="7" borderId="13" xfId="0" applyFont="1" applyFill="1" applyBorder="1" applyAlignment="1" applyProtection="1">
      <alignment horizontal="left" vertical="center" wrapText="1" indent="1"/>
      <protection hidden="1"/>
    </xf>
    <xf numFmtId="0" fontId="5" fillId="7" borderId="40" xfId="0" applyFont="1" applyFill="1" applyBorder="1" applyAlignment="1" applyProtection="1">
      <alignment horizontal="right" vertical="center" wrapText="1"/>
      <protection locked="0" hidden="1"/>
    </xf>
    <xf numFmtId="0" fontId="5" fillId="7" borderId="41" xfId="0" applyFont="1" applyFill="1" applyBorder="1" applyAlignment="1" applyProtection="1">
      <alignment horizontal="right" vertical="center" wrapText="1"/>
      <protection locked="0" hidden="1"/>
    </xf>
    <xf numFmtId="0" fontId="5" fillId="7" borderId="30" xfId="0" applyFont="1" applyFill="1" applyBorder="1" applyAlignment="1" applyProtection="1">
      <alignment horizontal="right" vertical="center" wrapText="1"/>
      <protection locked="0" hidden="1"/>
    </xf>
    <xf numFmtId="0" fontId="5" fillId="7" borderId="31" xfId="0" applyFont="1" applyFill="1" applyBorder="1" applyAlignment="1" applyProtection="1">
      <alignment horizontal="right" vertical="center" wrapText="1"/>
      <protection locked="0" hidden="1"/>
    </xf>
    <xf numFmtId="0" fontId="5" fillId="7" borderId="30" xfId="0" applyFont="1" applyFill="1" applyBorder="1" applyAlignment="1" applyProtection="1">
      <alignment horizontal="right" vertical="center" wrapText="1"/>
      <protection hidden="1"/>
    </xf>
    <xf numFmtId="0" fontId="5" fillId="7" borderId="31" xfId="0" applyFont="1" applyFill="1" applyBorder="1" applyAlignment="1" applyProtection="1">
      <alignment horizontal="right" vertical="center" wrapText="1"/>
      <protection hidden="1"/>
    </xf>
    <xf numFmtId="0" fontId="5" fillId="7" borderId="32" xfId="0" applyFont="1" applyFill="1" applyBorder="1" applyAlignment="1" applyProtection="1">
      <alignment horizontal="right" vertical="center" wrapText="1"/>
      <protection hidden="1"/>
    </xf>
    <xf numFmtId="0" fontId="5" fillId="7" borderId="34" xfId="0" applyFont="1" applyFill="1" applyBorder="1" applyAlignment="1" applyProtection="1">
      <alignment horizontal="right" vertical="center" wrapText="1"/>
      <protection hidden="1"/>
    </xf>
    <xf numFmtId="0" fontId="8" fillId="7" borderId="28" xfId="0" applyFont="1" applyFill="1" applyBorder="1" applyAlignment="1" applyProtection="1">
      <alignment horizontal="left" vertical="center" wrapText="1"/>
      <protection locked="0" hidden="1"/>
    </xf>
    <xf numFmtId="0" fontId="8" fillId="7" borderId="22" xfId="0" applyFont="1" applyFill="1" applyBorder="1" applyAlignment="1" applyProtection="1">
      <alignment horizontal="left" vertical="center" wrapText="1"/>
      <protection locked="0" hidden="1"/>
    </xf>
    <xf numFmtId="0" fontId="8" fillId="7" borderId="30" xfId="0" applyFont="1" applyFill="1" applyBorder="1" applyAlignment="1" applyProtection="1">
      <alignment horizontal="left" vertical="center" wrapText="1"/>
      <protection locked="0" hidden="1"/>
    </xf>
    <xf numFmtId="0" fontId="8" fillId="7" borderId="13" xfId="0" applyFont="1" applyFill="1" applyBorder="1" applyAlignment="1" applyProtection="1">
      <alignment horizontal="left" vertical="center" wrapText="1"/>
      <protection locked="0" hidden="1"/>
    </xf>
    <xf numFmtId="2" fontId="12" fillId="6" borderId="23" xfId="0" applyNumberFormat="1" applyFont="1" applyFill="1" applyBorder="1" applyAlignment="1" applyProtection="1">
      <alignment horizontal="center" vertical="center" wrapText="1"/>
      <protection hidden="1"/>
    </xf>
    <xf numFmtId="2" fontId="12" fillId="6" borderId="20" xfId="0" applyNumberFormat="1" applyFont="1" applyFill="1" applyBorder="1" applyAlignment="1" applyProtection="1">
      <alignment horizontal="center" vertical="center" wrapText="1"/>
      <protection hidden="1"/>
    </xf>
    <xf numFmtId="9" fontId="12" fillId="6" borderId="26" xfId="0" applyNumberFormat="1" applyFont="1" applyFill="1" applyBorder="1" applyAlignment="1" applyProtection="1">
      <alignment horizontal="center" vertical="center" wrapText="1"/>
      <protection hidden="1"/>
    </xf>
    <xf numFmtId="9" fontId="12" fillId="6" borderId="25" xfId="0" applyNumberFormat="1" applyFont="1" applyFill="1" applyBorder="1" applyAlignment="1" applyProtection="1">
      <alignment horizontal="center" vertical="center" wrapText="1"/>
      <protection hidden="1"/>
    </xf>
    <xf numFmtId="164" fontId="12" fillId="6" borderId="26" xfId="0" applyNumberFormat="1" applyFont="1" applyFill="1" applyBorder="1" applyAlignment="1" applyProtection="1">
      <alignment horizontal="center" vertical="center" wrapText="1"/>
      <protection hidden="1"/>
    </xf>
    <xf numFmtId="164" fontId="12" fillId="6" borderId="25" xfId="0" applyNumberFormat="1" applyFont="1" applyFill="1" applyBorder="1" applyAlignment="1" applyProtection="1">
      <alignment horizontal="center" vertical="center" wrapText="1"/>
      <protection hidden="1"/>
    </xf>
    <xf numFmtId="0" fontId="8" fillId="7" borderId="30" xfId="0" applyFont="1" applyFill="1" applyBorder="1" applyAlignment="1" applyProtection="1">
      <alignment horizontal="left" vertical="center" wrapText="1"/>
      <protection hidden="1"/>
    </xf>
    <xf numFmtId="0" fontId="8" fillId="7" borderId="13" xfId="0" applyFont="1" applyFill="1" applyBorder="1" applyAlignment="1" applyProtection="1">
      <alignment horizontal="left" vertical="center" wrapText="1"/>
      <protection hidden="1"/>
    </xf>
    <xf numFmtId="0" fontId="2" fillId="6" borderId="19" xfId="0" applyFont="1" applyFill="1" applyBorder="1" applyAlignment="1" applyProtection="1">
      <alignment horizontal="center" vertical="center" wrapText="1"/>
      <protection hidden="1"/>
    </xf>
    <xf numFmtId="0" fontId="2" fillId="6" borderId="21" xfId="0" applyFont="1" applyFill="1" applyBorder="1" applyAlignment="1" applyProtection="1">
      <alignment horizontal="center" vertical="center" wrapText="1"/>
      <protection hidden="1"/>
    </xf>
    <xf numFmtId="0" fontId="2" fillId="3" borderId="3" xfId="0" applyFont="1" applyFill="1" applyBorder="1" applyAlignment="1" applyProtection="1">
      <alignment horizontal="center" vertical="center" textRotation="90" wrapText="1"/>
      <protection hidden="1"/>
    </xf>
    <xf numFmtId="0" fontId="2" fillId="3" borderId="21" xfId="0" applyFont="1" applyFill="1" applyBorder="1" applyAlignment="1" applyProtection="1">
      <alignment horizontal="center" vertical="center" textRotation="90" wrapText="1"/>
      <protection hidden="1"/>
    </xf>
    <xf numFmtId="0" fontId="3" fillId="4" borderId="5" xfId="0" applyFont="1" applyFill="1" applyBorder="1" applyAlignment="1" applyProtection="1">
      <alignment horizontal="left" vertical="top"/>
      <protection hidden="1"/>
    </xf>
    <xf numFmtId="0" fontId="5" fillId="6" borderId="25" xfId="0" applyFont="1" applyFill="1" applyBorder="1" applyAlignment="1" applyProtection="1">
      <alignment horizontal="center" vertical="center" wrapText="1"/>
      <protection hidden="1"/>
    </xf>
    <xf numFmtId="0" fontId="5" fillId="6" borderId="20" xfId="0" applyFont="1" applyFill="1" applyBorder="1" applyAlignment="1" applyProtection="1">
      <alignment horizontal="center" vertical="center" wrapText="1"/>
      <protection hidden="1"/>
    </xf>
    <xf numFmtId="9" fontId="5" fillId="6" borderId="26" xfId="0" applyNumberFormat="1" applyFont="1" applyFill="1" applyBorder="1" applyAlignment="1" applyProtection="1">
      <alignment horizontal="center" vertical="center" wrapText="1"/>
      <protection hidden="1"/>
    </xf>
    <xf numFmtId="9" fontId="5" fillId="6" borderId="25" xfId="0" applyNumberFormat="1" applyFont="1" applyFill="1" applyBorder="1" applyAlignment="1" applyProtection="1">
      <alignment horizontal="center" vertical="center" wrapText="1"/>
      <protection hidden="1"/>
    </xf>
    <xf numFmtId="9" fontId="5" fillId="6" borderId="23" xfId="0" applyNumberFormat="1" applyFont="1" applyFill="1" applyBorder="1" applyAlignment="1" applyProtection="1">
      <alignment horizontal="center" vertical="center" wrapText="1"/>
      <protection hidden="1"/>
    </xf>
    <xf numFmtId="9" fontId="5" fillId="6" borderId="20" xfId="0" applyNumberFormat="1" applyFont="1" applyFill="1" applyBorder="1" applyAlignment="1" applyProtection="1">
      <alignment horizontal="center" vertical="center" wrapText="1"/>
      <protection hidden="1"/>
    </xf>
    <xf numFmtId="9" fontId="2" fillId="6" borderId="26" xfId="0" applyNumberFormat="1" applyFont="1" applyFill="1" applyBorder="1" applyAlignment="1" applyProtection="1">
      <alignment horizontal="center" vertical="center" wrapText="1"/>
      <protection hidden="1"/>
    </xf>
    <xf numFmtId="9" fontId="2" fillId="6" borderId="0" xfId="0" applyNumberFormat="1" applyFont="1" applyFill="1" applyBorder="1" applyAlignment="1" applyProtection="1">
      <alignment horizontal="center" vertical="center" wrapText="1"/>
      <protection hidden="1"/>
    </xf>
    <xf numFmtId="9" fontId="2" fillId="6" borderId="23" xfId="0" applyNumberFormat="1" applyFont="1" applyFill="1" applyBorder="1" applyAlignment="1" applyProtection="1">
      <alignment horizontal="center" vertical="center" wrapText="1"/>
      <protection hidden="1"/>
    </xf>
    <xf numFmtId="9" fontId="2" fillId="6" borderId="4" xfId="0" applyNumberFormat="1" applyFont="1" applyFill="1" applyBorder="1" applyAlignment="1" applyProtection="1">
      <alignment horizontal="center" vertical="center" wrapText="1"/>
      <protection hidden="1"/>
    </xf>
    <xf numFmtId="9" fontId="5" fillId="6" borderId="3" xfId="0" applyNumberFormat="1" applyFont="1" applyFill="1" applyBorder="1" applyAlignment="1" applyProtection="1">
      <alignment horizontal="center" vertical="center" wrapText="1"/>
      <protection hidden="1"/>
    </xf>
    <xf numFmtId="9" fontId="5" fillId="6" borderId="16" xfId="0" applyNumberFormat="1" applyFont="1" applyFill="1" applyBorder="1" applyAlignment="1" applyProtection="1">
      <alignment horizontal="center" vertical="center" wrapText="1"/>
      <protection hidden="1"/>
    </xf>
    <xf numFmtId="0" fontId="5" fillId="6" borderId="16" xfId="0" applyFont="1" applyFill="1" applyBorder="1" applyAlignment="1" applyProtection="1">
      <alignment horizontal="center" vertical="center" wrapText="1"/>
      <protection hidden="1"/>
    </xf>
    <xf numFmtId="0" fontId="8" fillId="7" borderId="32" xfId="0" applyFont="1" applyFill="1" applyBorder="1" applyAlignment="1" applyProtection="1">
      <alignment horizontal="left" vertical="center" wrapText="1"/>
      <protection hidden="1"/>
    </xf>
    <xf numFmtId="0" fontId="8" fillId="7" borderId="35" xfId="0" applyFont="1" applyFill="1" applyBorder="1" applyAlignment="1" applyProtection="1">
      <alignment horizontal="left" vertical="center" wrapText="1"/>
      <protection hidden="1"/>
    </xf>
    <xf numFmtId="0" fontId="5" fillId="7" borderId="28" xfId="0" applyFont="1" applyFill="1" applyBorder="1" applyAlignment="1" applyProtection="1">
      <alignment horizontal="right" vertical="center" wrapText="1"/>
      <protection locked="0" hidden="1"/>
    </xf>
    <xf numFmtId="0" fontId="5" fillId="7" borderId="29" xfId="0" applyFont="1" applyFill="1" applyBorder="1" applyAlignment="1" applyProtection="1">
      <alignment horizontal="right" vertical="center" wrapText="1"/>
      <protection locked="0" hidden="1"/>
    </xf>
  </cellXfs>
  <cellStyles count="1">
    <cellStyle name="normálne" xfId="0" builtinId="0"/>
  </cellStyles>
  <dxfs count="0"/>
  <tableStyles count="0" defaultTableStyle="TableStyleMedium9" defaultPivotStyle="PivotStyleLight16"/>
  <colors>
    <mruColors>
      <color rgb="FFFFFFFF"/>
      <color rgb="FFFFCCFF"/>
      <color rgb="FFFFFF66"/>
      <color rgb="FFCCECFF"/>
      <color rgb="FFCCFF66"/>
      <color rgb="FFFFFFCC"/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0"/>
  <sheetViews>
    <sheetView tabSelected="1" zoomScaleNormal="100" workbookViewId="0">
      <selection activeCell="M3" sqref="M3"/>
    </sheetView>
  </sheetViews>
  <sheetFormatPr defaultColWidth="9.140625" defaultRowHeight="13.5"/>
  <cols>
    <col min="1" max="1" width="6" style="2" customWidth="1"/>
    <col min="2" max="2" width="4.7109375" style="2" customWidth="1"/>
    <col min="3" max="4" width="4.7109375" style="2" hidden="1" customWidth="1"/>
    <col min="5" max="5" width="4.7109375" style="2" customWidth="1"/>
    <col min="6" max="6" width="29.7109375" style="2" customWidth="1"/>
    <col min="7" max="8" width="4.140625" style="2" customWidth="1"/>
    <col min="9" max="9" width="29.7109375" style="2" customWidth="1"/>
    <col min="10" max="10" width="4.7109375" style="2" customWidth="1"/>
    <col min="11" max="12" width="4.7109375" style="2" hidden="1" customWidth="1"/>
    <col min="13" max="13" width="4.7109375" style="2" customWidth="1"/>
    <col min="14" max="260" width="9.140625" style="2"/>
    <col min="261" max="261" width="5.42578125" style="2" customWidth="1"/>
    <col min="262" max="263" width="6.28515625" style="2" customWidth="1"/>
    <col min="264" max="264" width="35.7109375" style="2" customWidth="1"/>
    <col min="265" max="266" width="4.140625" style="2" customWidth="1"/>
    <col min="267" max="267" width="35.7109375" style="2" customWidth="1"/>
    <col min="268" max="269" width="6.28515625" style="2" customWidth="1"/>
    <col min="270" max="516" width="9.140625" style="2"/>
    <col min="517" max="517" width="5.42578125" style="2" customWidth="1"/>
    <col min="518" max="519" width="6.28515625" style="2" customWidth="1"/>
    <col min="520" max="520" width="35.7109375" style="2" customWidth="1"/>
    <col min="521" max="522" width="4.140625" style="2" customWidth="1"/>
    <col min="523" max="523" width="35.7109375" style="2" customWidth="1"/>
    <col min="524" max="525" width="6.28515625" style="2" customWidth="1"/>
    <col min="526" max="772" width="9.140625" style="2"/>
    <col min="773" max="773" width="5.42578125" style="2" customWidth="1"/>
    <col min="774" max="775" width="6.28515625" style="2" customWidth="1"/>
    <col min="776" max="776" width="35.7109375" style="2" customWidth="1"/>
    <col min="777" max="778" width="4.140625" style="2" customWidth="1"/>
    <col min="779" max="779" width="35.7109375" style="2" customWidth="1"/>
    <col min="780" max="781" width="6.28515625" style="2" customWidth="1"/>
    <col min="782" max="1028" width="9.140625" style="2"/>
    <col min="1029" max="1029" width="5.42578125" style="2" customWidth="1"/>
    <col min="1030" max="1031" width="6.28515625" style="2" customWidth="1"/>
    <col min="1032" max="1032" width="35.7109375" style="2" customWidth="1"/>
    <col min="1033" max="1034" width="4.140625" style="2" customWidth="1"/>
    <col min="1035" max="1035" width="35.7109375" style="2" customWidth="1"/>
    <col min="1036" max="1037" width="6.28515625" style="2" customWidth="1"/>
    <col min="1038" max="1284" width="9.140625" style="2"/>
    <col min="1285" max="1285" width="5.42578125" style="2" customWidth="1"/>
    <col min="1286" max="1287" width="6.28515625" style="2" customWidth="1"/>
    <col min="1288" max="1288" width="35.7109375" style="2" customWidth="1"/>
    <col min="1289" max="1290" width="4.140625" style="2" customWidth="1"/>
    <col min="1291" max="1291" width="35.7109375" style="2" customWidth="1"/>
    <col min="1292" max="1293" width="6.28515625" style="2" customWidth="1"/>
    <col min="1294" max="1540" width="9.140625" style="2"/>
    <col min="1541" max="1541" width="5.42578125" style="2" customWidth="1"/>
    <col min="1542" max="1543" width="6.28515625" style="2" customWidth="1"/>
    <col min="1544" max="1544" width="35.7109375" style="2" customWidth="1"/>
    <col min="1545" max="1546" width="4.140625" style="2" customWidth="1"/>
    <col min="1547" max="1547" width="35.7109375" style="2" customWidth="1"/>
    <col min="1548" max="1549" width="6.28515625" style="2" customWidth="1"/>
    <col min="1550" max="1796" width="9.140625" style="2"/>
    <col min="1797" max="1797" width="5.42578125" style="2" customWidth="1"/>
    <col min="1798" max="1799" width="6.28515625" style="2" customWidth="1"/>
    <col min="1800" max="1800" width="35.7109375" style="2" customWidth="1"/>
    <col min="1801" max="1802" width="4.140625" style="2" customWidth="1"/>
    <col min="1803" max="1803" width="35.7109375" style="2" customWidth="1"/>
    <col min="1804" max="1805" width="6.28515625" style="2" customWidth="1"/>
    <col min="1806" max="2052" width="9.140625" style="2"/>
    <col min="2053" max="2053" width="5.42578125" style="2" customWidth="1"/>
    <col min="2054" max="2055" width="6.28515625" style="2" customWidth="1"/>
    <col min="2056" max="2056" width="35.7109375" style="2" customWidth="1"/>
    <col min="2057" max="2058" width="4.140625" style="2" customWidth="1"/>
    <col min="2059" max="2059" width="35.7109375" style="2" customWidth="1"/>
    <col min="2060" max="2061" width="6.28515625" style="2" customWidth="1"/>
    <col min="2062" max="2308" width="9.140625" style="2"/>
    <col min="2309" max="2309" width="5.42578125" style="2" customWidth="1"/>
    <col min="2310" max="2311" width="6.28515625" style="2" customWidth="1"/>
    <col min="2312" max="2312" width="35.7109375" style="2" customWidth="1"/>
    <col min="2313" max="2314" width="4.140625" style="2" customWidth="1"/>
    <col min="2315" max="2315" width="35.7109375" style="2" customWidth="1"/>
    <col min="2316" max="2317" width="6.28515625" style="2" customWidth="1"/>
    <col min="2318" max="2564" width="9.140625" style="2"/>
    <col min="2565" max="2565" width="5.42578125" style="2" customWidth="1"/>
    <col min="2566" max="2567" width="6.28515625" style="2" customWidth="1"/>
    <col min="2568" max="2568" width="35.7109375" style="2" customWidth="1"/>
    <col min="2569" max="2570" width="4.140625" style="2" customWidth="1"/>
    <col min="2571" max="2571" width="35.7109375" style="2" customWidth="1"/>
    <col min="2572" max="2573" width="6.28515625" style="2" customWidth="1"/>
    <col min="2574" max="2820" width="9.140625" style="2"/>
    <col min="2821" max="2821" width="5.42578125" style="2" customWidth="1"/>
    <col min="2822" max="2823" width="6.28515625" style="2" customWidth="1"/>
    <col min="2824" max="2824" width="35.7109375" style="2" customWidth="1"/>
    <col min="2825" max="2826" width="4.140625" style="2" customWidth="1"/>
    <col min="2827" max="2827" width="35.7109375" style="2" customWidth="1"/>
    <col min="2828" max="2829" width="6.28515625" style="2" customWidth="1"/>
    <col min="2830" max="3076" width="9.140625" style="2"/>
    <col min="3077" max="3077" width="5.42578125" style="2" customWidth="1"/>
    <col min="3078" max="3079" width="6.28515625" style="2" customWidth="1"/>
    <col min="3080" max="3080" width="35.7109375" style="2" customWidth="1"/>
    <col min="3081" max="3082" width="4.140625" style="2" customWidth="1"/>
    <col min="3083" max="3083" width="35.7109375" style="2" customWidth="1"/>
    <col min="3084" max="3085" width="6.28515625" style="2" customWidth="1"/>
    <col min="3086" max="3332" width="9.140625" style="2"/>
    <col min="3333" max="3333" width="5.42578125" style="2" customWidth="1"/>
    <col min="3334" max="3335" width="6.28515625" style="2" customWidth="1"/>
    <col min="3336" max="3336" width="35.7109375" style="2" customWidth="1"/>
    <col min="3337" max="3338" width="4.140625" style="2" customWidth="1"/>
    <col min="3339" max="3339" width="35.7109375" style="2" customWidth="1"/>
    <col min="3340" max="3341" width="6.28515625" style="2" customWidth="1"/>
    <col min="3342" max="3588" width="9.140625" style="2"/>
    <col min="3589" max="3589" width="5.42578125" style="2" customWidth="1"/>
    <col min="3590" max="3591" width="6.28515625" style="2" customWidth="1"/>
    <col min="3592" max="3592" width="35.7109375" style="2" customWidth="1"/>
    <col min="3593" max="3594" width="4.140625" style="2" customWidth="1"/>
    <col min="3595" max="3595" width="35.7109375" style="2" customWidth="1"/>
    <col min="3596" max="3597" width="6.28515625" style="2" customWidth="1"/>
    <col min="3598" max="3844" width="9.140625" style="2"/>
    <col min="3845" max="3845" width="5.42578125" style="2" customWidth="1"/>
    <col min="3846" max="3847" width="6.28515625" style="2" customWidth="1"/>
    <col min="3848" max="3848" width="35.7109375" style="2" customWidth="1"/>
    <col min="3849" max="3850" width="4.140625" style="2" customWidth="1"/>
    <col min="3851" max="3851" width="35.7109375" style="2" customWidth="1"/>
    <col min="3852" max="3853" width="6.28515625" style="2" customWidth="1"/>
    <col min="3854" max="4100" width="9.140625" style="2"/>
    <col min="4101" max="4101" width="5.42578125" style="2" customWidth="1"/>
    <col min="4102" max="4103" width="6.28515625" style="2" customWidth="1"/>
    <col min="4104" max="4104" width="35.7109375" style="2" customWidth="1"/>
    <col min="4105" max="4106" width="4.140625" style="2" customWidth="1"/>
    <col min="4107" max="4107" width="35.7109375" style="2" customWidth="1"/>
    <col min="4108" max="4109" width="6.28515625" style="2" customWidth="1"/>
    <col min="4110" max="4356" width="9.140625" style="2"/>
    <col min="4357" max="4357" width="5.42578125" style="2" customWidth="1"/>
    <col min="4358" max="4359" width="6.28515625" style="2" customWidth="1"/>
    <col min="4360" max="4360" width="35.7109375" style="2" customWidth="1"/>
    <col min="4361" max="4362" width="4.140625" style="2" customWidth="1"/>
    <col min="4363" max="4363" width="35.7109375" style="2" customWidth="1"/>
    <col min="4364" max="4365" width="6.28515625" style="2" customWidth="1"/>
    <col min="4366" max="4612" width="9.140625" style="2"/>
    <col min="4613" max="4613" width="5.42578125" style="2" customWidth="1"/>
    <col min="4614" max="4615" width="6.28515625" style="2" customWidth="1"/>
    <col min="4616" max="4616" width="35.7109375" style="2" customWidth="1"/>
    <col min="4617" max="4618" width="4.140625" style="2" customWidth="1"/>
    <col min="4619" max="4619" width="35.7109375" style="2" customWidth="1"/>
    <col min="4620" max="4621" width="6.28515625" style="2" customWidth="1"/>
    <col min="4622" max="4868" width="9.140625" style="2"/>
    <col min="4869" max="4869" width="5.42578125" style="2" customWidth="1"/>
    <col min="4870" max="4871" width="6.28515625" style="2" customWidth="1"/>
    <col min="4872" max="4872" width="35.7109375" style="2" customWidth="1"/>
    <col min="4873" max="4874" width="4.140625" style="2" customWidth="1"/>
    <col min="4875" max="4875" width="35.7109375" style="2" customWidth="1"/>
    <col min="4876" max="4877" width="6.28515625" style="2" customWidth="1"/>
    <col min="4878" max="5124" width="9.140625" style="2"/>
    <col min="5125" max="5125" width="5.42578125" style="2" customWidth="1"/>
    <col min="5126" max="5127" width="6.28515625" style="2" customWidth="1"/>
    <col min="5128" max="5128" width="35.7109375" style="2" customWidth="1"/>
    <col min="5129" max="5130" width="4.140625" style="2" customWidth="1"/>
    <col min="5131" max="5131" width="35.7109375" style="2" customWidth="1"/>
    <col min="5132" max="5133" width="6.28515625" style="2" customWidth="1"/>
    <col min="5134" max="5380" width="9.140625" style="2"/>
    <col min="5381" max="5381" width="5.42578125" style="2" customWidth="1"/>
    <col min="5382" max="5383" width="6.28515625" style="2" customWidth="1"/>
    <col min="5384" max="5384" width="35.7109375" style="2" customWidth="1"/>
    <col min="5385" max="5386" width="4.140625" style="2" customWidth="1"/>
    <col min="5387" max="5387" width="35.7109375" style="2" customWidth="1"/>
    <col min="5388" max="5389" width="6.28515625" style="2" customWidth="1"/>
    <col min="5390" max="5636" width="9.140625" style="2"/>
    <col min="5637" max="5637" width="5.42578125" style="2" customWidth="1"/>
    <col min="5638" max="5639" width="6.28515625" style="2" customWidth="1"/>
    <col min="5640" max="5640" width="35.7109375" style="2" customWidth="1"/>
    <col min="5641" max="5642" width="4.140625" style="2" customWidth="1"/>
    <col min="5643" max="5643" width="35.7109375" style="2" customWidth="1"/>
    <col min="5644" max="5645" width="6.28515625" style="2" customWidth="1"/>
    <col min="5646" max="5892" width="9.140625" style="2"/>
    <col min="5893" max="5893" width="5.42578125" style="2" customWidth="1"/>
    <col min="5894" max="5895" width="6.28515625" style="2" customWidth="1"/>
    <col min="5896" max="5896" width="35.7109375" style="2" customWidth="1"/>
    <col min="5897" max="5898" width="4.140625" style="2" customWidth="1"/>
    <col min="5899" max="5899" width="35.7109375" style="2" customWidth="1"/>
    <col min="5900" max="5901" width="6.28515625" style="2" customWidth="1"/>
    <col min="5902" max="6148" width="9.140625" style="2"/>
    <col min="6149" max="6149" width="5.42578125" style="2" customWidth="1"/>
    <col min="6150" max="6151" width="6.28515625" style="2" customWidth="1"/>
    <col min="6152" max="6152" width="35.7109375" style="2" customWidth="1"/>
    <col min="6153" max="6154" width="4.140625" style="2" customWidth="1"/>
    <col min="6155" max="6155" width="35.7109375" style="2" customWidth="1"/>
    <col min="6156" max="6157" width="6.28515625" style="2" customWidth="1"/>
    <col min="6158" max="6404" width="9.140625" style="2"/>
    <col min="6405" max="6405" width="5.42578125" style="2" customWidth="1"/>
    <col min="6406" max="6407" width="6.28515625" style="2" customWidth="1"/>
    <col min="6408" max="6408" width="35.7109375" style="2" customWidth="1"/>
    <col min="6409" max="6410" width="4.140625" style="2" customWidth="1"/>
    <col min="6411" max="6411" width="35.7109375" style="2" customWidth="1"/>
    <col min="6412" max="6413" width="6.28515625" style="2" customWidth="1"/>
    <col min="6414" max="6660" width="9.140625" style="2"/>
    <col min="6661" max="6661" width="5.42578125" style="2" customWidth="1"/>
    <col min="6662" max="6663" width="6.28515625" style="2" customWidth="1"/>
    <col min="6664" max="6664" width="35.7109375" style="2" customWidth="1"/>
    <col min="6665" max="6666" width="4.140625" style="2" customWidth="1"/>
    <col min="6667" max="6667" width="35.7109375" style="2" customWidth="1"/>
    <col min="6668" max="6669" width="6.28515625" style="2" customWidth="1"/>
    <col min="6670" max="6916" width="9.140625" style="2"/>
    <col min="6917" max="6917" width="5.42578125" style="2" customWidth="1"/>
    <col min="6918" max="6919" width="6.28515625" style="2" customWidth="1"/>
    <col min="6920" max="6920" width="35.7109375" style="2" customWidth="1"/>
    <col min="6921" max="6922" width="4.140625" style="2" customWidth="1"/>
    <col min="6923" max="6923" width="35.7109375" style="2" customWidth="1"/>
    <col min="6924" max="6925" width="6.28515625" style="2" customWidth="1"/>
    <col min="6926" max="7172" width="9.140625" style="2"/>
    <col min="7173" max="7173" width="5.42578125" style="2" customWidth="1"/>
    <col min="7174" max="7175" width="6.28515625" style="2" customWidth="1"/>
    <col min="7176" max="7176" width="35.7109375" style="2" customWidth="1"/>
    <col min="7177" max="7178" width="4.140625" style="2" customWidth="1"/>
    <col min="7179" max="7179" width="35.7109375" style="2" customWidth="1"/>
    <col min="7180" max="7181" width="6.28515625" style="2" customWidth="1"/>
    <col min="7182" max="7428" width="9.140625" style="2"/>
    <col min="7429" max="7429" width="5.42578125" style="2" customWidth="1"/>
    <col min="7430" max="7431" width="6.28515625" style="2" customWidth="1"/>
    <col min="7432" max="7432" width="35.7109375" style="2" customWidth="1"/>
    <col min="7433" max="7434" width="4.140625" style="2" customWidth="1"/>
    <col min="7435" max="7435" width="35.7109375" style="2" customWidth="1"/>
    <col min="7436" max="7437" width="6.28515625" style="2" customWidth="1"/>
    <col min="7438" max="7684" width="9.140625" style="2"/>
    <col min="7685" max="7685" width="5.42578125" style="2" customWidth="1"/>
    <col min="7686" max="7687" width="6.28515625" style="2" customWidth="1"/>
    <col min="7688" max="7688" width="35.7109375" style="2" customWidth="1"/>
    <col min="7689" max="7690" width="4.140625" style="2" customWidth="1"/>
    <col min="7691" max="7691" width="35.7109375" style="2" customWidth="1"/>
    <col min="7692" max="7693" width="6.28515625" style="2" customWidth="1"/>
    <col min="7694" max="7940" width="9.140625" style="2"/>
    <col min="7941" max="7941" width="5.42578125" style="2" customWidth="1"/>
    <col min="7942" max="7943" width="6.28515625" style="2" customWidth="1"/>
    <col min="7944" max="7944" width="35.7109375" style="2" customWidth="1"/>
    <col min="7945" max="7946" width="4.140625" style="2" customWidth="1"/>
    <col min="7947" max="7947" width="35.7109375" style="2" customWidth="1"/>
    <col min="7948" max="7949" width="6.28515625" style="2" customWidth="1"/>
    <col min="7950" max="8196" width="9.140625" style="2"/>
    <col min="8197" max="8197" width="5.42578125" style="2" customWidth="1"/>
    <col min="8198" max="8199" width="6.28515625" style="2" customWidth="1"/>
    <col min="8200" max="8200" width="35.7109375" style="2" customWidth="1"/>
    <col min="8201" max="8202" width="4.140625" style="2" customWidth="1"/>
    <col min="8203" max="8203" width="35.7109375" style="2" customWidth="1"/>
    <col min="8204" max="8205" width="6.28515625" style="2" customWidth="1"/>
    <col min="8206" max="8452" width="9.140625" style="2"/>
    <col min="8453" max="8453" width="5.42578125" style="2" customWidth="1"/>
    <col min="8454" max="8455" width="6.28515625" style="2" customWidth="1"/>
    <col min="8456" max="8456" width="35.7109375" style="2" customWidth="1"/>
    <col min="8457" max="8458" width="4.140625" style="2" customWidth="1"/>
    <col min="8459" max="8459" width="35.7109375" style="2" customWidth="1"/>
    <col min="8460" max="8461" width="6.28515625" style="2" customWidth="1"/>
    <col min="8462" max="8708" width="9.140625" style="2"/>
    <col min="8709" max="8709" width="5.42578125" style="2" customWidth="1"/>
    <col min="8710" max="8711" width="6.28515625" style="2" customWidth="1"/>
    <col min="8712" max="8712" width="35.7109375" style="2" customWidth="1"/>
    <col min="8713" max="8714" width="4.140625" style="2" customWidth="1"/>
    <col min="8715" max="8715" width="35.7109375" style="2" customWidth="1"/>
    <col min="8716" max="8717" width="6.28515625" style="2" customWidth="1"/>
    <col min="8718" max="8964" width="9.140625" style="2"/>
    <col min="8965" max="8965" width="5.42578125" style="2" customWidth="1"/>
    <col min="8966" max="8967" width="6.28515625" style="2" customWidth="1"/>
    <col min="8968" max="8968" width="35.7109375" style="2" customWidth="1"/>
    <col min="8969" max="8970" width="4.140625" style="2" customWidth="1"/>
    <col min="8971" max="8971" width="35.7109375" style="2" customWidth="1"/>
    <col min="8972" max="8973" width="6.28515625" style="2" customWidth="1"/>
    <col min="8974" max="9220" width="9.140625" style="2"/>
    <col min="9221" max="9221" width="5.42578125" style="2" customWidth="1"/>
    <col min="9222" max="9223" width="6.28515625" style="2" customWidth="1"/>
    <col min="9224" max="9224" width="35.7109375" style="2" customWidth="1"/>
    <col min="9225" max="9226" width="4.140625" style="2" customWidth="1"/>
    <col min="9227" max="9227" width="35.7109375" style="2" customWidth="1"/>
    <col min="9228" max="9229" width="6.28515625" style="2" customWidth="1"/>
    <col min="9230" max="9476" width="9.140625" style="2"/>
    <col min="9477" max="9477" width="5.42578125" style="2" customWidth="1"/>
    <col min="9478" max="9479" width="6.28515625" style="2" customWidth="1"/>
    <col min="9480" max="9480" width="35.7109375" style="2" customWidth="1"/>
    <col min="9481" max="9482" width="4.140625" style="2" customWidth="1"/>
    <col min="9483" max="9483" width="35.7109375" style="2" customWidth="1"/>
    <col min="9484" max="9485" width="6.28515625" style="2" customWidth="1"/>
    <col min="9486" max="9732" width="9.140625" style="2"/>
    <col min="9733" max="9733" width="5.42578125" style="2" customWidth="1"/>
    <col min="9734" max="9735" width="6.28515625" style="2" customWidth="1"/>
    <col min="9736" max="9736" width="35.7109375" style="2" customWidth="1"/>
    <col min="9737" max="9738" width="4.140625" style="2" customWidth="1"/>
    <col min="9739" max="9739" width="35.7109375" style="2" customWidth="1"/>
    <col min="9740" max="9741" width="6.28515625" style="2" customWidth="1"/>
    <col min="9742" max="9988" width="9.140625" style="2"/>
    <col min="9989" max="9989" width="5.42578125" style="2" customWidth="1"/>
    <col min="9990" max="9991" width="6.28515625" style="2" customWidth="1"/>
    <col min="9992" max="9992" width="35.7109375" style="2" customWidth="1"/>
    <col min="9993" max="9994" width="4.140625" style="2" customWidth="1"/>
    <col min="9995" max="9995" width="35.7109375" style="2" customWidth="1"/>
    <col min="9996" max="9997" width="6.28515625" style="2" customWidth="1"/>
    <col min="9998" max="10244" width="9.140625" style="2"/>
    <col min="10245" max="10245" width="5.42578125" style="2" customWidth="1"/>
    <col min="10246" max="10247" width="6.28515625" style="2" customWidth="1"/>
    <col min="10248" max="10248" width="35.7109375" style="2" customWidth="1"/>
    <col min="10249" max="10250" width="4.140625" style="2" customWidth="1"/>
    <col min="10251" max="10251" width="35.7109375" style="2" customWidth="1"/>
    <col min="10252" max="10253" width="6.28515625" style="2" customWidth="1"/>
    <col min="10254" max="10500" width="9.140625" style="2"/>
    <col min="10501" max="10501" width="5.42578125" style="2" customWidth="1"/>
    <col min="10502" max="10503" width="6.28515625" style="2" customWidth="1"/>
    <col min="10504" max="10504" width="35.7109375" style="2" customWidth="1"/>
    <col min="10505" max="10506" width="4.140625" style="2" customWidth="1"/>
    <col min="10507" max="10507" width="35.7109375" style="2" customWidth="1"/>
    <col min="10508" max="10509" width="6.28515625" style="2" customWidth="1"/>
    <col min="10510" max="10756" width="9.140625" style="2"/>
    <col min="10757" max="10757" width="5.42578125" style="2" customWidth="1"/>
    <col min="10758" max="10759" width="6.28515625" style="2" customWidth="1"/>
    <col min="10760" max="10760" width="35.7109375" style="2" customWidth="1"/>
    <col min="10761" max="10762" width="4.140625" style="2" customWidth="1"/>
    <col min="10763" max="10763" width="35.7109375" style="2" customWidth="1"/>
    <col min="10764" max="10765" width="6.28515625" style="2" customWidth="1"/>
    <col min="10766" max="11012" width="9.140625" style="2"/>
    <col min="11013" max="11013" width="5.42578125" style="2" customWidth="1"/>
    <col min="11014" max="11015" width="6.28515625" style="2" customWidth="1"/>
    <col min="11016" max="11016" width="35.7109375" style="2" customWidth="1"/>
    <col min="11017" max="11018" width="4.140625" style="2" customWidth="1"/>
    <col min="11019" max="11019" width="35.7109375" style="2" customWidth="1"/>
    <col min="11020" max="11021" width="6.28515625" style="2" customWidth="1"/>
    <col min="11022" max="11268" width="9.140625" style="2"/>
    <col min="11269" max="11269" width="5.42578125" style="2" customWidth="1"/>
    <col min="11270" max="11271" width="6.28515625" style="2" customWidth="1"/>
    <col min="11272" max="11272" width="35.7109375" style="2" customWidth="1"/>
    <col min="11273" max="11274" width="4.140625" style="2" customWidth="1"/>
    <col min="11275" max="11275" width="35.7109375" style="2" customWidth="1"/>
    <col min="11276" max="11277" width="6.28515625" style="2" customWidth="1"/>
    <col min="11278" max="11524" width="9.140625" style="2"/>
    <col min="11525" max="11525" width="5.42578125" style="2" customWidth="1"/>
    <col min="11526" max="11527" width="6.28515625" style="2" customWidth="1"/>
    <col min="11528" max="11528" width="35.7109375" style="2" customWidth="1"/>
    <col min="11529" max="11530" width="4.140625" style="2" customWidth="1"/>
    <col min="11531" max="11531" width="35.7109375" style="2" customWidth="1"/>
    <col min="11532" max="11533" width="6.28515625" style="2" customWidth="1"/>
    <col min="11534" max="11780" width="9.140625" style="2"/>
    <col min="11781" max="11781" width="5.42578125" style="2" customWidth="1"/>
    <col min="11782" max="11783" width="6.28515625" style="2" customWidth="1"/>
    <col min="11784" max="11784" width="35.7109375" style="2" customWidth="1"/>
    <col min="11785" max="11786" width="4.140625" style="2" customWidth="1"/>
    <col min="11787" max="11787" width="35.7109375" style="2" customWidth="1"/>
    <col min="11788" max="11789" width="6.28515625" style="2" customWidth="1"/>
    <col min="11790" max="12036" width="9.140625" style="2"/>
    <col min="12037" max="12037" width="5.42578125" style="2" customWidth="1"/>
    <col min="12038" max="12039" width="6.28515625" style="2" customWidth="1"/>
    <col min="12040" max="12040" width="35.7109375" style="2" customWidth="1"/>
    <col min="12041" max="12042" width="4.140625" style="2" customWidth="1"/>
    <col min="12043" max="12043" width="35.7109375" style="2" customWidth="1"/>
    <col min="12044" max="12045" width="6.28515625" style="2" customWidth="1"/>
    <col min="12046" max="12292" width="9.140625" style="2"/>
    <col min="12293" max="12293" width="5.42578125" style="2" customWidth="1"/>
    <col min="12294" max="12295" width="6.28515625" style="2" customWidth="1"/>
    <col min="12296" max="12296" width="35.7109375" style="2" customWidth="1"/>
    <col min="12297" max="12298" width="4.140625" style="2" customWidth="1"/>
    <col min="12299" max="12299" width="35.7109375" style="2" customWidth="1"/>
    <col min="12300" max="12301" width="6.28515625" style="2" customWidth="1"/>
    <col min="12302" max="12548" width="9.140625" style="2"/>
    <col min="12549" max="12549" width="5.42578125" style="2" customWidth="1"/>
    <col min="12550" max="12551" width="6.28515625" style="2" customWidth="1"/>
    <col min="12552" max="12552" width="35.7109375" style="2" customWidth="1"/>
    <col min="12553" max="12554" width="4.140625" style="2" customWidth="1"/>
    <col min="12555" max="12555" width="35.7109375" style="2" customWidth="1"/>
    <col min="12556" max="12557" width="6.28515625" style="2" customWidth="1"/>
    <col min="12558" max="12804" width="9.140625" style="2"/>
    <col min="12805" max="12805" width="5.42578125" style="2" customWidth="1"/>
    <col min="12806" max="12807" width="6.28515625" style="2" customWidth="1"/>
    <col min="12808" max="12808" width="35.7109375" style="2" customWidth="1"/>
    <col min="12809" max="12810" width="4.140625" style="2" customWidth="1"/>
    <col min="12811" max="12811" width="35.7109375" style="2" customWidth="1"/>
    <col min="12812" max="12813" width="6.28515625" style="2" customWidth="1"/>
    <col min="12814" max="13060" width="9.140625" style="2"/>
    <col min="13061" max="13061" width="5.42578125" style="2" customWidth="1"/>
    <col min="13062" max="13063" width="6.28515625" style="2" customWidth="1"/>
    <col min="13064" max="13064" width="35.7109375" style="2" customWidth="1"/>
    <col min="13065" max="13066" width="4.140625" style="2" customWidth="1"/>
    <col min="13067" max="13067" width="35.7109375" style="2" customWidth="1"/>
    <col min="13068" max="13069" width="6.28515625" style="2" customWidth="1"/>
    <col min="13070" max="13316" width="9.140625" style="2"/>
    <col min="13317" max="13317" width="5.42578125" style="2" customWidth="1"/>
    <col min="13318" max="13319" width="6.28515625" style="2" customWidth="1"/>
    <col min="13320" max="13320" width="35.7109375" style="2" customWidth="1"/>
    <col min="13321" max="13322" width="4.140625" style="2" customWidth="1"/>
    <col min="13323" max="13323" width="35.7109375" style="2" customWidth="1"/>
    <col min="13324" max="13325" width="6.28515625" style="2" customWidth="1"/>
    <col min="13326" max="13572" width="9.140625" style="2"/>
    <col min="13573" max="13573" width="5.42578125" style="2" customWidth="1"/>
    <col min="13574" max="13575" width="6.28515625" style="2" customWidth="1"/>
    <col min="13576" max="13576" width="35.7109375" style="2" customWidth="1"/>
    <col min="13577" max="13578" width="4.140625" style="2" customWidth="1"/>
    <col min="13579" max="13579" width="35.7109375" style="2" customWidth="1"/>
    <col min="13580" max="13581" width="6.28515625" style="2" customWidth="1"/>
    <col min="13582" max="13828" width="9.140625" style="2"/>
    <col min="13829" max="13829" width="5.42578125" style="2" customWidth="1"/>
    <col min="13830" max="13831" width="6.28515625" style="2" customWidth="1"/>
    <col min="13832" max="13832" width="35.7109375" style="2" customWidth="1"/>
    <col min="13833" max="13834" width="4.140625" style="2" customWidth="1"/>
    <col min="13835" max="13835" width="35.7109375" style="2" customWidth="1"/>
    <col min="13836" max="13837" width="6.28515625" style="2" customWidth="1"/>
    <col min="13838" max="14084" width="9.140625" style="2"/>
    <col min="14085" max="14085" width="5.42578125" style="2" customWidth="1"/>
    <col min="14086" max="14087" width="6.28515625" style="2" customWidth="1"/>
    <col min="14088" max="14088" width="35.7109375" style="2" customWidth="1"/>
    <col min="14089" max="14090" width="4.140625" style="2" customWidth="1"/>
    <col min="14091" max="14091" width="35.7109375" style="2" customWidth="1"/>
    <col min="14092" max="14093" width="6.28515625" style="2" customWidth="1"/>
    <col min="14094" max="14340" width="9.140625" style="2"/>
    <col min="14341" max="14341" width="5.42578125" style="2" customWidth="1"/>
    <col min="14342" max="14343" width="6.28515625" style="2" customWidth="1"/>
    <col min="14344" max="14344" width="35.7109375" style="2" customWidth="1"/>
    <col min="14345" max="14346" width="4.140625" style="2" customWidth="1"/>
    <col min="14347" max="14347" width="35.7109375" style="2" customWidth="1"/>
    <col min="14348" max="14349" width="6.28515625" style="2" customWidth="1"/>
    <col min="14350" max="14596" width="9.140625" style="2"/>
    <col min="14597" max="14597" width="5.42578125" style="2" customWidth="1"/>
    <col min="14598" max="14599" width="6.28515625" style="2" customWidth="1"/>
    <col min="14600" max="14600" width="35.7109375" style="2" customWidth="1"/>
    <col min="14601" max="14602" width="4.140625" style="2" customWidth="1"/>
    <col min="14603" max="14603" width="35.7109375" style="2" customWidth="1"/>
    <col min="14604" max="14605" width="6.28515625" style="2" customWidth="1"/>
    <col min="14606" max="14852" width="9.140625" style="2"/>
    <col min="14853" max="14853" width="5.42578125" style="2" customWidth="1"/>
    <col min="14854" max="14855" width="6.28515625" style="2" customWidth="1"/>
    <col min="14856" max="14856" width="35.7109375" style="2" customWidth="1"/>
    <col min="14857" max="14858" width="4.140625" style="2" customWidth="1"/>
    <col min="14859" max="14859" width="35.7109375" style="2" customWidth="1"/>
    <col min="14860" max="14861" width="6.28515625" style="2" customWidth="1"/>
    <col min="14862" max="15108" width="9.140625" style="2"/>
    <col min="15109" max="15109" width="5.42578125" style="2" customWidth="1"/>
    <col min="15110" max="15111" width="6.28515625" style="2" customWidth="1"/>
    <col min="15112" max="15112" width="35.7109375" style="2" customWidth="1"/>
    <col min="15113" max="15114" width="4.140625" style="2" customWidth="1"/>
    <col min="15115" max="15115" width="35.7109375" style="2" customWidth="1"/>
    <col min="15116" max="15117" width="6.28515625" style="2" customWidth="1"/>
    <col min="15118" max="15364" width="9.140625" style="2"/>
    <col min="15365" max="15365" width="5.42578125" style="2" customWidth="1"/>
    <col min="15366" max="15367" width="6.28515625" style="2" customWidth="1"/>
    <col min="15368" max="15368" width="35.7109375" style="2" customWidth="1"/>
    <col min="15369" max="15370" width="4.140625" style="2" customWidth="1"/>
    <col min="15371" max="15371" width="35.7109375" style="2" customWidth="1"/>
    <col min="15372" max="15373" width="6.28515625" style="2" customWidth="1"/>
    <col min="15374" max="15620" width="9.140625" style="2"/>
    <col min="15621" max="15621" width="5.42578125" style="2" customWidth="1"/>
    <col min="15622" max="15623" width="6.28515625" style="2" customWidth="1"/>
    <col min="15624" max="15624" width="35.7109375" style="2" customWidth="1"/>
    <col min="15625" max="15626" width="4.140625" style="2" customWidth="1"/>
    <col min="15627" max="15627" width="35.7109375" style="2" customWidth="1"/>
    <col min="15628" max="15629" width="6.28515625" style="2" customWidth="1"/>
    <col min="15630" max="15876" width="9.140625" style="2"/>
    <col min="15877" max="15877" width="5.42578125" style="2" customWidth="1"/>
    <col min="15878" max="15879" width="6.28515625" style="2" customWidth="1"/>
    <col min="15880" max="15880" width="35.7109375" style="2" customWidth="1"/>
    <col min="15881" max="15882" width="4.140625" style="2" customWidth="1"/>
    <col min="15883" max="15883" width="35.7109375" style="2" customWidth="1"/>
    <col min="15884" max="15885" width="6.28515625" style="2" customWidth="1"/>
    <col min="15886" max="16132" width="9.140625" style="2"/>
    <col min="16133" max="16133" width="5.42578125" style="2" customWidth="1"/>
    <col min="16134" max="16135" width="6.28515625" style="2" customWidth="1"/>
    <col min="16136" max="16136" width="35.7109375" style="2" customWidth="1"/>
    <col min="16137" max="16138" width="4.140625" style="2" customWidth="1"/>
    <col min="16139" max="16139" width="35.7109375" style="2" customWidth="1"/>
    <col min="16140" max="16141" width="6.28515625" style="2" customWidth="1"/>
    <col min="16142" max="16384" width="9.140625" style="2"/>
  </cols>
  <sheetData>
    <row r="1" spans="1:14" ht="43.15" customHeight="1" thickBot="1">
      <c r="A1" s="50" t="s">
        <v>9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2"/>
      <c r="N1" s="1"/>
    </row>
    <row r="2" spans="1:14" ht="30" customHeight="1" thickBot="1">
      <c r="A2" s="97" t="s">
        <v>7</v>
      </c>
      <c r="B2" s="17" t="s">
        <v>0</v>
      </c>
      <c r="C2" s="18" t="s">
        <v>3</v>
      </c>
      <c r="D2" s="18" t="s">
        <v>2</v>
      </c>
      <c r="E2" s="19" t="s">
        <v>1</v>
      </c>
      <c r="F2" s="63" t="s">
        <v>10</v>
      </c>
      <c r="G2" s="64"/>
      <c r="H2" s="61" t="s">
        <v>11</v>
      </c>
      <c r="I2" s="62"/>
      <c r="J2" s="20" t="s">
        <v>1</v>
      </c>
      <c r="K2" s="21" t="s">
        <v>3</v>
      </c>
      <c r="L2" s="21" t="s">
        <v>2</v>
      </c>
      <c r="M2" s="22" t="s">
        <v>0</v>
      </c>
      <c r="N2" s="1"/>
    </row>
    <row r="3" spans="1:14" ht="24" customHeight="1">
      <c r="A3" s="57"/>
      <c r="B3" s="29">
        <v>5</v>
      </c>
      <c r="C3" s="16">
        <f>(IF(B3&lt;0,0,IF(B3&gt;10,10,B3)))*(IF(E3&lt;0,0,IF(E3&gt;100,100,E3)))</f>
        <v>320</v>
      </c>
      <c r="D3" s="16">
        <f>(IF(B3&lt;0,0,IF(B3&gt;10,10,B3)))*100</f>
        <v>500</v>
      </c>
      <c r="E3" s="31">
        <v>64</v>
      </c>
      <c r="F3" s="69" t="s">
        <v>6</v>
      </c>
      <c r="G3" s="70"/>
      <c r="H3" s="75"/>
      <c r="I3" s="76"/>
      <c r="J3" s="33"/>
      <c r="K3" s="16">
        <f t="shared" ref="K3" si="0">(IF(J3&lt;0,0,IF(J3&gt;100,100,J3)))*(IF(M3&lt;0,0,IF(M3&gt;10,10,M3)))</f>
        <v>0</v>
      </c>
      <c r="L3" s="16">
        <f>(IF(M3&lt;0,0,IF(M3&gt;10,10,M3)))*100</f>
        <v>0</v>
      </c>
      <c r="M3" s="35"/>
      <c r="N3" s="1"/>
    </row>
    <row r="4" spans="1:14" ht="24" customHeight="1">
      <c r="A4" s="57"/>
      <c r="B4" s="30"/>
      <c r="C4" s="3">
        <f t="shared" ref="C4:C13" si="1">(IF(B4&lt;0,0,IF(B4&gt;10,10,B4)))*(IF(E4&lt;0,0,IF(E4&gt;100,100,E4)))</f>
        <v>0</v>
      </c>
      <c r="D4" s="3">
        <f t="shared" ref="D4:D13" si="2">(IF(B4&lt;0,0,IF(B4&gt;10,10,B4)))*100</f>
        <v>0</v>
      </c>
      <c r="E4" s="32"/>
      <c r="F4" s="71"/>
      <c r="G4" s="72"/>
      <c r="H4" s="77"/>
      <c r="I4" s="78"/>
      <c r="J4" s="34"/>
      <c r="K4" s="3">
        <f t="shared" ref="K4:K13" si="3">(IF(J4&lt;0,0,IF(J4&gt;100,100,J4)))*(IF(M4&lt;0,0,IF(M4&gt;10,10,M4)))</f>
        <v>0</v>
      </c>
      <c r="L4" s="3">
        <f t="shared" ref="L4:L13" si="4">(IF(M4&lt;0,0,IF(M4&gt;10,10,M4)))*100</f>
        <v>0</v>
      </c>
      <c r="M4" s="36"/>
      <c r="N4" s="1"/>
    </row>
    <row r="5" spans="1:14" ht="24" customHeight="1">
      <c r="A5" s="57"/>
      <c r="B5" s="30"/>
      <c r="C5" s="3">
        <f t="shared" si="1"/>
        <v>0</v>
      </c>
      <c r="D5" s="3">
        <f t="shared" si="2"/>
        <v>0</v>
      </c>
      <c r="E5" s="32"/>
      <c r="F5" s="71"/>
      <c r="G5" s="72"/>
      <c r="H5" s="77"/>
      <c r="I5" s="78"/>
      <c r="J5" s="34"/>
      <c r="K5" s="3">
        <f t="shared" si="3"/>
        <v>0</v>
      </c>
      <c r="L5" s="3">
        <f t="shared" si="4"/>
        <v>0</v>
      </c>
      <c r="M5" s="36"/>
      <c r="N5" s="1"/>
    </row>
    <row r="6" spans="1:14" ht="24" customHeight="1" thickBot="1">
      <c r="A6" s="57"/>
      <c r="B6" s="30"/>
      <c r="C6" s="3">
        <f t="shared" si="1"/>
        <v>0</v>
      </c>
      <c r="D6" s="3">
        <f t="shared" si="2"/>
        <v>0</v>
      </c>
      <c r="E6" s="32"/>
      <c r="F6" s="71"/>
      <c r="G6" s="72"/>
      <c r="H6" s="77"/>
      <c r="I6" s="78"/>
      <c r="J6" s="34"/>
      <c r="K6" s="3">
        <f t="shared" si="3"/>
        <v>0</v>
      </c>
      <c r="L6" s="3">
        <f t="shared" si="4"/>
        <v>0</v>
      </c>
      <c r="M6" s="36"/>
      <c r="N6" s="1"/>
    </row>
    <row r="7" spans="1:14" ht="24" hidden="1" customHeight="1">
      <c r="A7" s="57"/>
      <c r="B7" s="23"/>
      <c r="C7" s="3">
        <f t="shared" si="1"/>
        <v>0</v>
      </c>
      <c r="D7" s="3">
        <f t="shared" si="2"/>
        <v>0</v>
      </c>
      <c r="E7" s="43"/>
      <c r="F7" s="73"/>
      <c r="G7" s="74"/>
      <c r="H7" s="79"/>
      <c r="I7" s="80"/>
      <c r="J7" s="44"/>
      <c r="K7" s="3">
        <f t="shared" si="3"/>
        <v>0</v>
      </c>
      <c r="L7" s="3">
        <f t="shared" si="4"/>
        <v>0</v>
      </c>
      <c r="M7" s="45"/>
      <c r="N7" s="1"/>
    </row>
    <row r="8" spans="1:14" ht="24" hidden="1" customHeight="1">
      <c r="A8" s="57"/>
      <c r="B8" s="23"/>
      <c r="C8" s="3">
        <f t="shared" si="1"/>
        <v>0</v>
      </c>
      <c r="D8" s="3">
        <f t="shared" si="2"/>
        <v>0</v>
      </c>
      <c r="E8" s="43"/>
      <c r="F8" s="73"/>
      <c r="G8" s="74"/>
      <c r="H8" s="79"/>
      <c r="I8" s="80"/>
      <c r="J8" s="44"/>
      <c r="K8" s="3">
        <f t="shared" si="3"/>
        <v>0</v>
      </c>
      <c r="L8" s="3">
        <f t="shared" si="4"/>
        <v>0</v>
      </c>
      <c r="M8" s="45"/>
      <c r="N8" s="1"/>
    </row>
    <row r="9" spans="1:14" ht="24" hidden="1" customHeight="1">
      <c r="A9" s="57"/>
      <c r="B9" s="23"/>
      <c r="C9" s="3">
        <f t="shared" si="1"/>
        <v>0</v>
      </c>
      <c r="D9" s="3">
        <f t="shared" si="2"/>
        <v>0</v>
      </c>
      <c r="E9" s="43"/>
      <c r="F9" s="73"/>
      <c r="G9" s="74"/>
      <c r="H9" s="79"/>
      <c r="I9" s="80"/>
      <c r="J9" s="44"/>
      <c r="K9" s="3">
        <f t="shared" si="3"/>
        <v>0</v>
      </c>
      <c r="L9" s="3">
        <f t="shared" si="4"/>
        <v>0</v>
      </c>
      <c r="M9" s="45"/>
      <c r="N9" s="1"/>
    </row>
    <row r="10" spans="1:14" ht="24" hidden="1" customHeight="1">
      <c r="A10" s="57"/>
      <c r="B10" s="23"/>
      <c r="C10" s="3">
        <f t="shared" si="1"/>
        <v>0</v>
      </c>
      <c r="D10" s="3">
        <f t="shared" si="2"/>
        <v>0</v>
      </c>
      <c r="E10" s="43"/>
      <c r="F10" s="73"/>
      <c r="G10" s="74"/>
      <c r="H10" s="79"/>
      <c r="I10" s="80"/>
      <c r="J10" s="44"/>
      <c r="K10" s="3">
        <f t="shared" si="3"/>
        <v>0</v>
      </c>
      <c r="L10" s="3">
        <f t="shared" si="4"/>
        <v>0</v>
      </c>
      <c r="M10" s="45"/>
      <c r="N10" s="1"/>
    </row>
    <row r="11" spans="1:14" ht="24" hidden="1" customHeight="1">
      <c r="A11" s="57"/>
      <c r="B11" s="23"/>
      <c r="C11" s="3">
        <f t="shared" si="1"/>
        <v>0</v>
      </c>
      <c r="D11" s="3">
        <f t="shared" si="2"/>
        <v>0</v>
      </c>
      <c r="E11" s="43"/>
      <c r="F11" s="73"/>
      <c r="G11" s="74"/>
      <c r="H11" s="79"/>
      <c r="I11" s="80"/>
      <c r="J11" s="44"/>
      <c r="K11" s="3">
        <f t="shared" si="3"/>
        <v>0</v>
      </c>
      <c r="L11" s="3">
        <f t="shared" si="4"/>
        <v>0</v>
      </c>
      <c r="M11" s="45"/>
      <c r="N11" s="1"/>
    </row>
    <row r="12" spans="1:14" ht="24" hidden="1" customHeight="1">
      <c r="A12" s="57"/>
      <c r="B12" s="23"/>
      <c r="C12" s="3">
        <f t="shared" si="1"/>
        <v>0</v>
      </c>
      <c r="D12" s="3">
        <f t="shared" si="2"/>
        <v>0</v>
      </c>
      <c r="E12" s="43"/>
      <c r="F12" s="73"/>
      <c r="G12" s="74"/>
      <c r="H12" s="79"/>
      <c r="I12" s="80"/>
      <c r="J12" s="44"/>
      <c r="K12" s="3">
        <f t="shared" si="3"/>
        <v>0</v>
      </c>
      <c r="L12" s="3">
        <f t="shared" si="4"/>
        <v>0</v>
      </c>
      <c r="M12" s="45"/>
      <c r="N12" s="1"/>
    </row>
    <row r="13" spans="1:14" ht="24" hidden="1" customHeight="1" thickBot="1">
      <c r="A13" s="57"/>
      <c r="B13" s="24"/>
      <c r="C13" s="5">
        <f t="shared" si="1"/>
        <v>0</v>
      </c>
      <c r="D13" s="5">
        <f t="shared" si="2"/>
        <v>0</v>
      </c>
      <c r="E13" s="46"/>
      <c r="F13" s="53"/>
      <c r="G13" s="54"/>
      <c r="H13" s="81"/>
      <c r="I13" s="82"/>
      <c r="J13" s="47"/>
      <c r="K13" s="6">
        <f t="shared" si="3"/>
        <v>0</v>
      </c>
      <c r="L13" s="6">
        <f t="shared" si="4"/>
        <v>0</v>
      </c>
      <c r="M13" s="48"/>
      <c r="N13" s="1"/>
    </row>
    <row r="14" spans="1:14" ht="15" customHeight="1">
      <c r="A14" s="56"/>
      <c r="B14" s="100">
        <f>C14</f>
        <v>320</v>
      </c>
      <c r="C14" s="9">
        <f>SUM(C3:C13)</f>
        <v>320</v>
      </c>
      <c r="D14" s="7">
        <f>SUM(D3:D13)</f>
        <v>500</v>
      </c>
      <c r="E14" s="102">
        <f>C14/(D14)</f>
        <v>0.64</v>
      </c>
      <c r="F14" s="103"/>
      <c r="G14" s="91">
        <f>(B14+B16-M14-M16)</f>
        <v>320</v>
      </c>
      <c r="H14" s="92"/>
      <c r="I14" s="106" t="e">
        <f>(L14-K14)/(L14)</f>
        <v>#DIV/0!</v>
      </c>
      <c r="J14" s="107"/>
      <c r="K14" s="9">
        <f>SUM(K3:K13)</f>
        <v>0</v>
      </c>
      <c r="L14" s="7">
        <f>SUM(L3:L13)</f>
        <v>0</v>
      </c>
      <c r="M14" s="95">
        <f>K14</f>
        <v>0</v>
      </c>
      <c r="N14" s="1"/>
    </row>
    <row r="15" spans="1:14" ht="15" customHeight="1" thickBot="1">
      <c r="A15" s="98"/>
      <c r="B15" s="101"/>
      <c r="C15" s="10"/>
      <c r="D15" s="8"/>
      <c r="E15" s="104"/>
      <c r="F15" s="105"/>
      <c r="G15" s="87" t="s">
        <v>4</v>
      </c>
      <c r="H15" s="88"/>
      <c r="I15" s="108"/>
      <c r="J15" s="109"/>
      <c r="K15" s="10"/>
      <c r="L15" s="8"/>
      <c r="M15" s="96"/>
      <c r="N15" s="1"/>
    </row>
    <row r="16" spans="1:14" ht="15" customHeight="1">
      <c r="A16" s="55" t="s">
        <v>8</v>
      </c>
      <c r="B16" s="112">
        <f>C16</f>
        <v>0</v>
      </c>
      <c r="C16" s="9">
        <f>SUM(C18:C28)</f>
        <v>0</v>
      </c>
      <c r="D16" s="7">
        <f>SUM(D18:D28)</f>
        <v>0</v>
      </c>
      <c r="E16" s="110" t="e">
        <f>C16/(D16)</f>
        <v>#DIV/0!</v>
      </c>
      <c r="F16" s="111"/>
      <c r="G16" s="59">
        <f>((B14+B16+(L14-K14+L16-K16))/(D14+D16+L14+L16))*100</f>
        <v>64</v>
      </c>
      <c r="H16" s="60"/>
      <c r="I16" s="110" t="e">
        <f>(L16-K16)/(L16)</f>
        <v>#DIV/0!</v>
      </c>
      <c r="J16" s="111"/>
      <c r="K16" s="9">
        <f>SUM(K18:K28)</f>
        <v>0</v>
      </c>
      <c r="L16" s="7">
        <f>SUM(L18:L28)</f>
        <v>0</v>
      </c>
      <c r="M16" s="95">
        <f>K16</f>
        <v>0</v>
      </c>
      <c r="N16" s="1"/>
    </row>
    <row r="17" spans="1:14" ht="15" customHeight="1" thickBot="1">
      <c r="A17" s="56"/>
      <c r="B17" s="100"/>
      <c r="C17" s="10"/>
      <c r="D17" s="8"/>
      <c r="E17" s="102"/>
      <c r="F17" s="103"/>
      <c r="G17" s="89" t="s">
        <v>14</v>
      </c>
      <c r="H17" s="90"/>
      <c r="I17" s="102"/>
      <c r="J17" s="103"/>
      <c r="K17" s="10"/>
      <c r="L17" s="8"/>
      <c r="M17" s="96"/>
      <c r="N17" s="1"/>
    </row>
    <row r="18" spans="1:14" ht="24" customHeight="1">
      <c r="A18" s="57"/>
      <c r="B18" s="37"/>
      <c r="C18" s="4">
        <f>(IF(B18&lt;0,0,IF(B18&gt;10,10,B18)))*(IF(E18&lt;0,0,IF(E18&gt;100,100,E18)))</f>
        <v>0</v>
      </c>
      <c r="D18" s="4">
        <f>(IF(B18&lt;0,0,IF(B18&gt;10,10,B18)))*100</f>
        <v>0</v>
      </c>
      <c r="E18" s="39"/>
      <c r="F18" s="83"/>
      <c r="G18" s="84"/>
      <c r="H18" s="115"/>
      <c r="I18" s="116"/>
      <c r="J18" s="40"/>
      <c r="K18" s="4">
        <f>(IF(M18&lt;0,0,IF(M18&gt;10,10,M18)))*(IF(J18&lt;0,0,IF(J18&gt;100,100,J18)))</f>
        <v>0</v>
      </c>
      <c r="L18" s="4">
        <f>(IF(M18&lt;0,0,IF(M18&gt;10,10,M18)))*100</f>
        <v>0</v>
      </c>
      <c r="M18" s="38"/>
      <c r="N18" s="1"/>
    </row>
    <row r="19" spans="1:14" ht="24" customHeight="1">
      <c r="A19" s="57"/>
      <c r="B19" s="30"/>
      <c r="C19" s="3">
        <f t="shared" ref="C19:C28" si="5">(IF(B19&lt;0,0,IF(B19&gt;10,10,B19)))*(IF(E19&lt;0,0,IF(E19&gt;100,100,E19)))</f>
        <v>0</v>
      </c>
      <c r="D19" s="3">
        <f t="shared" ref="D19:D28" si="6">(IF(B19&lt;0,0,IF(B19&gt;10,10,B19)))*100</f>
        <v>0</v>
      </c>
      <c r="E19" s="41"/>
      <c r="F19" s="85"/>
      <c r="G19" s="86"/>
      <c r="H19" s="77"/>
      <c r="I19" s="78"/>
      <c r="J19" s="42"/>
      <c r="K19" s="3">
        <f t="shared" ref="K19:K28" si="7">(IF(M19&lt;0,0,IF(M19&gt;10,10,M19)))*(IF(J19&lt;0,0,IF(J19&gt;100,100,J19)))</f>
        <v>0</v>
      </c>
      <c r="L19" s="3">
        <f t="shared" ref="L19:L28" si="8">(IF(M19&lt;0,0,IF(M19&gt;10,10,M19)))*100</f>
        <v>0</v>
      </c>
      <c r="M19" s="36"/>
      <c r="N19" s="1"/>
    </row>
    <row r="20" spans="1:14" ht="24" customHeight="1">
      <c r="A20" s="57"/>
      <c r="B20" s="30"/>
      <c r="C20" s="3">
        <f t="shared" si="5"/>
        <v>0</v>
      </c>
      <c r="D20" s="3">
        <f t="shared" si="6"/>
        <v>0</v>
      </c>
      <c r="E20" s="41"/>
      <c r="F20" s="85"/>
      <c r="G20" s="86"/>
      <c r="H20" s="77"/>
      <c r="I20" s="78"/>
      <c r="J20" s="42"/>
      <c r="K20" s="3">
        <f t="shared" si="7"/>
        <v>0</v>
      </c>
      <c r="L20" s="3">
        <f t="shared" si="8"/>
        <v>0</v>
      </c>
      <c r="M20" s="36"/>
      <c r="N20" s="1"/>
    </row>
    <row r="21" spans="1:14" ht="24" customHeight="1" thickBot="1">
      <c r="A21" s="57"/>
      <c r="B21" s="30"/>
      <c r="C21" s="3">
        <f t="shared" si="5"/>
        <v>0</v>
      </c>
      <c r="D21" s="3">
        <f t="shared" si="6"/>
        <v>0</v>
      </c>
      <c r="E21" s="41"/>
      <c r="F21" s="85"/>
      <c r="G21" s="86"/>
      <c r="H21" s="77"/>
      <c r="I21" s="78"/>
      <c r="J21" s="42"/>
      <c r="K21" s="3">
        <f t="shared" si="7"/>
        <v>0</v>
      </c>
      <c r="L21" s="3">
        <f t="shared" si="8"/>
        <v>0</v>
      </c>
      <c r="M21" s="36"/>
      <c r="N21" s="1"/>
    </row>
    <row r="22" spans="1:14" ht="24" hidden="1" customHeight="1">
      <c r="A22" s="57"/>
      <c r="B22" s="23"/>
      <c r="C22" s="3">
        <f t="shared" si="5"/>
        <v>0</v>
      </c>
      <c r="D22" s="3">
        <f t="shared" si="6"/>
        <v>0</v>
      </c>
      <c r="E22" s="25"/>
      <c r="F22" s="93"/>
      <c r="G22" s="94"/>
      <c r="H22" s="79"/>
      <c r="I22" s="80"/>
      <c r="J22" s="26"/>
      <c r="K22" s="3">
        <f t="shared" si="7"/>
        <v>0</v>
      </c>
      <c r="L22" s="3">
        <f t="shared" si="8"/>
        <v>0</v>
      </c>
      <c r="M22" s="45"/>
      <c r="N22" s="1"/>
    </row>
    <row r="23" spans="1:14" ht="24" hidden="1" customHeight="1">
      <c r="A23" s="57"/>
      <c r="B23" s="23"/>
      <c r="C23" s="3">
        <f t="shared" si="5"/>
        <v>0</v>
      </c>
      <c r="D23" s="3">
        <f t="shared" si="6"/>
        <v>0</v>
      </c>
      <c r="E23" s="25"/>
      <c r="F23" s="93"/>
      <c r="G23" s="94"/>
      <c r="H23" s="79"/>
      <c r="I23" s="80"/>
      <c r="J23" s="26"/>
      <c r="K23" s="3">
        <f t="shared" si="7"/>
        <v>0</v>
      </c>
      <c r="L23" s="3">
        <f t="shared" si="8"/>
        <v>0</v>
      </c>
      <c r="M23" s="45"/>
      <c r="N23" s="1"/>
    </row>
    <row r="24" spans="1:14" ht="24" hidden="1" customHeight="1">
      <c r="A24" s="57"/>
      <c r="B24" s="23"/>
      <c r="C24" s="3">
        <f t="shared" si="5"/>
        <v>0</v>
      </c>
      <c r="D24" s="3">
        <f t="shared" si="6"/>
        <v>0</v>
      </c>
      <c r="E24" s="25"/>
      <c r="F24" s="93"/>
      <c r="G24" s="94"/>
      <c r="H24" s="79"/>
      <c r="I24" s="80"/>
      <c r="J24" s="26"/>
      <c r="K24" s="3">
        <f t="shared" si="7"/>
        <v>0</v>
      </c>
      <c r="L24" s="3">
        <f t="shared" si="8"/>
        <v>0</v>
      </c>
      <c r="M24" s="45"/>
      <c r="N24" s="1"/>
    </row>
    <row r="25" spans="1:14" ht="24" hidden="1" customHeight="1">
      <c r="A25" s="57"/>
      <c r="B25" s="23"/>
      <c r="C25" s="3">
        <f t="shared" si="5"/>
        <v>0</v>
      </c>
      <c r="D25" s="3">
        <f t="shared" si="6"/>
        <v>0</v>
      </c>
      <c r="E25" s="25"/>
      <c r="F25" s="93"/>
      <c r="G25" s="94"/>
      <c r="H25" s="79"/>
      <c r="I25" s="80"/>
      <c r="J25" s="26"/>
      <c r="K25" s="3">
        <f t="shared" si="7"/>
        <v>0</v>
      </c>
      <c r="L25" s="3">
        <f t="shared" si="8"/>
        <v>0</v>
      </c>
      <c r="M25" s="45"/>
      <c r="N25" s="1"/>
    </row>
    <row r="26" spans="1:14" ht="24" hidden="1" customHeight="1">
      <c r="A26" s="57"/>
      <c r="B26" s="23"/>
      <c r="C26" s="3">
        <f t="shared" si="5"/>
        <v>0</v>
      </c>
      <c r="D26" s="3">
        <f t="shared" si="6"/>
        <v>0</v>
      </c>
      <c r="E26" s="25"/>
      <c r="F26" s="93"/>
      <c r="G26" s="94"/>
      <c r="H26" s="79"/>
      <c r="I26" s="80"/>
      <c r="J26" s="26"/>
      <c r="K26" s="3">
        <f t="shared" si="7"/>
        <v>0</v>
      </c>
      <c r="L26" s="3">
        <f t="shared" si="8"/>
        <v>0</v>
      </c>
      <c r="M26" s="45"/>
      <c r="N26" s="1"/>
    </row>
    <row r="27" spans="1:14" ht="24" hidden="1" customHeight="1">
      <c r="A27" s="57"/>
      <c r="B27" s="23"/>
      <c r="C27" s="3">
        <f t="shared" si="5"/>
        <v>0</v>
      </c>
      <c r="D27" s="3">
        <f t="shared" si="6"/>
        <v>0</v>
      </c>
      <c r="E27" s="25"/>
      <c r="F27" s="93"/>
      <c r="G27" s="94"/>
      <c r="H27" s="79"/>
      <c r="I27" s="80"/>
      <c r="J27" s="26"/>
      <c r="K27" s="3">
        <f t="shared" si="7"/>
        <v>0</v>
      </c>
      <c r="L27" s="3">
        <f t="shared" si="8"/>
        <v>0</v>
      </c>
      <c r="M27" s="45"/>
      <c r="N27" s="1"/>
    </row>
    <row r="28" spans="1:14" ht="24" hidden="1" customHeight="1" thickBot="1">
      <c r="A28" s="57"/>
      <c r="B28" s="24"/>
      <c r="C28" s="5">
        <f t="shared" si="5"/>
        <v>0</v>
      </c>
      <c r="D28" s="5">
        <f t="shared" si="6"/>
        <v>0</v>
      </c>
      <c r="E28" s="27"/>
      <c r="F28" s="113"/>
      <c r="G28" s="114"/>
      <c r="H28" s="81"/>
      <c r="I28" s="82"/>
      <c r="J28" s="28"/>
      <c r="K28" s="5">
        <f t="shared" si="7"/>
        <v>0</v>
      </c>
      <c r="L28" s="5">
        <f t="shared" si="8"/>
        <v>0</v>
      </c>
      <c r="M28" s="48"/>
      <c r="N28" s="1"/>
    </row>
    <row r="29" spans="1:14" ht="30" customHeight="1" thickBot="1">
      <c r="A29" s="58"/>
      <c r="B29" s="11" t="s">
        <v>0</v>
      </c>
      <c r="C29" s="12" t="s">
        <v>3</v>
      </c>
      <c r="D29" s="12" t="s">
        <v>2</v>
      </c>
      <c r="E29" s="13" t="s">
        <v>1</v>
      </c>
      <c r="F29" s="65" t="s">
        <v>12</v>
      </c>
      <c r="G29" s="66"/>
      <c r="H29" s="67" t="s">
        <v>13</v>
      </c>
      <c r="I29" s="68"/>
      <c r="J29" s="14" t="s">
        <v>1</v>
      </c>
      <c r="K29" s="15" t="s">
        <v>3</v>
      </c>
      <c r="L29" s="15" t="s">
        <v>2</v>
      </c>
      <c r="M29" s="49" t="s">
        <v>0</v>
      </c>
      <c r="N29" s="1"/>
    </row>
    <row r="30" spans="1:14" ht="14.45" customHeight="1">
      <c r="A30" s="99" t="s">
        <v>5</v>
      </c>
      <c r="B30" s="99"/>
      <c r="C30" s="99"/>
      <c r="D30" s="99"/>
      <c r="E30" s="99"/>
      <c r="F30" s="99"/>
      <c r="G30" s="99"/>
      <c r="H30" s="99"/>
      <c r="I30" s="99"/>
      <c r="J30" s="99"/>
      <c r="K30" s="99"/>
      <c r="L30" s="99"/>
      <c r="M30" s="99"/>
      <c r="N30" s="1"/>
    </row>
  </sheetData>
  <sheetProtection password="DBE9" sheet="1" objects="1" scenarios="1" selectLockedCells="1"/>
  <mergeCells count="64">
    <mergeCell ref="M16:M17"/>
    <mergeCell ref="M14:M15"/>
    <mergeCell ref="A2:A15"/>
    <mergeCell ref="A30:M30"/>
    <mergeCell ref="B14:B15"/>
    <mergeCell ref="E14:F15"/>
    <mergeCell ref="I14:J15"/>
    <mergeCell ref="E16:F17"/>
    <mergeCell ref="I16:J17"/>
    <mergeCell ref="B16:B17"/>
    <mergeCell ref="F27:G27"/>
    <mergeCell ref="F28:G28"/>
    <mergeCell ref="H18:I18"/>
    <mergeCell ref="H19:I19"/>
    <mergeCell ref="H20:I20"/>
    <mergeCell ref="H21:I21"/>
    <mergeCell ref="H27:I27"/>
    <mergeCell ref="H28:I28"/>
    <mergeCell ref="F22:G22"/>
    <mergeCell ref="F23:G23"/>
    <mergeCell ref="F24:G24"/>
    <mergeCell ref="F25:G25"/>
    <mergeCell ref="F26:G26"/>
    <mergeCell ref="H22:I22"/>
    <mergeCell ref="H23:I23"/>
    <mergeCell ref="H24:I24"/>
    <mergeCell ref="H25:I25"/>
    <mergeCell ref="H26:I26"/>
    <mergeCell ref="H13:I13"/>
    <mergeCell ref="F18:G18"/>
    <mergeCell ref="F19:G19"/>
    <mergeCell ref="F20:G20"/>
    <mergeCell ref="F21:G21"/>
    <mergeCell ref="G15:H15"/>
    <mergeCell ref="G17:H17"/>
    <mergeCell ref="G14:H14"/>
    <mergeCell ref="F11:G11"/>
    <mergeCell ref="F12:G12"/>
    <mergeCell ref="H3:I3"/>
    <mergeCell ref="H4:I4"/>
    <mergeCell ref="H5:I5"/>
    <mergeCell ref="H6:I6"/>
    <mergeCell ref="H7:I7"/>
    <mergeCell ref="H8:I8"/>
    <mergeCell ref="H9:I9"/>
    <mergeCell ref="H10:I10"/>
    <mergeCell ref="H11:I11"/>
    <mergeCell ref="H12:I12"/>
    <mergeCell ref="A1:M1"/>
    <mergeCell ref="F13:G13"/>
    <mergeCell ref="A16:A29"/>
    <mergeCell ref="G16:H16"/>
    <mergeCell ref="H2:I2"/>
    <mergeCell ref="F2:G2"/>
    <mergeCell ref="F29:G29"/>
    <mergeCell ref="H29:I29"/>
    <mergeCell ref="F3:G3"/>
    <mergeCell ref="F4:G4"/>
    <mergeCell ref="F5:G5"/>
    <mergeCell ref="F6:G6"/>
    <mergeCell ref="F7:G7"/>
    <mergeCell ref="F8:G8"/>
    <mergeCell ref="F9:G9"/>
    <mergeCell ref="F10:G10"/>
  </mergeCells>
  <pageMargins left="0.59055118110236227" right="0.59055118110236227" top="0.59055118110236227" bottom="0.59055118110236227" header="0.31496062992125984" footer="0.31496062992125984"/>
  <pageSetup paperSize="9" scale="9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RaSwot cvicna</vt:lpstr>
      <vt:lpstr>'RaSwot cvicna'!Oblasť_tlače</vt:lpstr>
    </vt:vector>
  </TitlesOfParts>
  <Company>Dell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Preferred Customer</dc:creator>
  <cp:lastModifiedBy>PETER</cp:lastModifiedBy>
  <cp:lastPrinted>2015-02-18T19:36:43Z</cp:lastPrinted>
  <dcterms:created xsi:type="dcterms:W3CDTF">2010-06-02T18:46:12Z</dcterms:created>
  <dcterms:modified xsi:type="dcterms:W3CDTF">2016-01-26T10:11:51Z</dcterms:modified>
</cp:coreProperties>
</file>